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번체\GPCI\"/>
    </mc:Choice>
  </mc:AlternateContent>
  <bookViews>
    <workbookView xWindow="0" yWindow="0" windowWidth="28800" windowHeight="9075"/>
  </bookViews>
  <sheets>
    <sheet name="田徑場" sheetId="1" r:id="rId1"/>
    <sheet name="Sheet2" sheetId="2" r:id="rId2"/>
  </sheets>
  <definedNames>
    <definedName name="_xlnm._FilterDatabase" localSheetId="0" hidden="1">田徑場!$A$1:$BK$9</definedName>
    <definedName name="_xlnm.Print_Area" localSheetId="0">田徑場!$B$1:$BK$9</definedName>
    <definedName name="_xlnm.Print_Titles" localSheetId="0">田徑場!$2:$4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2" l="1"/>
  <c r="J21" i="2"/>
  <c r="I21" i="2"/>
  <c r="N6" i="1"/>
  <c r="M6" i="1"/>
  <c r="L6" i="1"/>
  <c r="D21" i="2"/>
  <c r="E5" i="1"/>
  <c r="E6" i="1"/>
</calcChain>
</file>

<file path=xl/sharedStrings.xml><?xml version="1.0" encoding="utf-8"?>
<sst xmlns="http://schemas.openxmlformats.org/spreadsheetml/2006/main" count="550" uniqueCount="188">
  <si>
    <t>1.田徑場</t>
  </si>
  <si>
    <t>（單位：平方米，百萬韓元，名）</t>
  </si>
  <si>
    <t>市道</t>
  </si>
  <si>
    <t>市郡區</t>
  </si>
  <si>
    <t>設施名稱</t>
  </si>
  <si>
    <t>所有機構</t>
  </si>
  <si>
    <t>管理方</t>
  </si>
  <si>
    <t>佔地面積</t>
  </si>
  <si>
    <t>建築面積</t>
  </si>
  <si>
    <t>總面積</t>
  </si>
  <si>
    <t>競技場</t>
  </si>
  <si>
    <t>觀眾席</t>
  </si>
  <si>
    <t>竣工
年度</t>
  </si>
  <si>
    <t>建設
項目費</t>
  </si>
  <si>
    <t>備注</t>
  </si>
  <si>
    <t>跑道</t>
  </si>
  <si>
    <t>田賽區</t>
  </si>
  <si>
    <t>座位數</t>
  </si>
  <si>
    <t>容納人數</t>
  </si>
  <si>
    <t>地面建材</t>
  </si>
  <si>
    <t>跑道延長</t>
  </si>
  <si>
    <t>跑道數</t>
  </si>
  <si>
    <t>寬度（米）</t>
  </si>
  <si>
    <t>長度（米）</t>
  </si>
  <si>
    <t>全韓國</t>
  </si>
  <si>
    <t>總計</t>
  </si>
  <si>
    <t>首爾</t>
  </si>
  <si>
    <t>小計</t>
  </si>
  <si>
    <t>陽川區</t>
  </si>
  <si>
    <t>木洞體育場</t>
  </si>
  <si>
    <t>首爾市</t>
  </si>
  <si>
    <t>體育設施管理事業所</t>
  </si>
  <si>
    <t>氨基甲酸酯</t>
  </si>
  <si>
    <t>人造草皮</t>
  </si>
  <si>
    <t>松坡區</t>
  </si>
  <si>
    <t>蠶室綜合運動場</t>
  </si>
  <si>
    <t>天然草皮</t>
  </si>
  <si>
    <t>蠶室輔助競技場</t>
  </si>
  <si>
    <t>包括在主賽場</t>
  </si>
  <si>
    <t>地址</t>
  </si>
  <si>
    <t>營運組織（聯繫方式）</t>
  </si>
  <si>
    <t>管理人員</t>
  </si>
  <si>
    <t>使用團體名稱</t>
  </si>
  <si>
    <t>維修年度</t>
  </si>
  <si>
    <t>配套設施</t>
  </si>
  <si>
    <t>配套運動設施</t>
  </si>
  <si>
    <t>網站地址</t>
  </si>
  <si>
    <t>座位型態</t>
  </si>
  <si>
    <t>建築結構</t>
  </si>
  <si>
    <t>第1次</t>
  </si>
  <si>
    <t>第2次</t>
  </si>
  <si>
    <t>電子屏幕</t>
  </si>
  <si>
    <t>照明塔</t>
  </si>
  <si>
    <t>其他</t>
  </si>
  <si>
    <t>項目1</t>
  </si>
  <si>
    <t>項目2</t>
  </si>
  <si>
    <t>項目3</t>
  </si>
  <si>
    <t>項目4</t>
  </si>
  <si>
    <t>跑道寬度（米）</t>
  </si>
  <si>
    <t>跑道面積（平方米）</t>
  </si>
  <si>
    <t>個數</t>
  </si>
  <si>
    <t>安裝費</t>
  </si>
  <si>
    <t>照度</t>
  </si>
  <si>
    <t>項目</t>
  </si>
  <si>
    <t>面數</t>
  </si>
  <si>
    <t>面積</t>
  </si>
  <si>
    <t>設施構成</t>
  </si>
  <si>
    <t>管理運營</t>
  </si>
  <si>
    <t>安養川街336</t>
  </si>
  <si>
    <t>首爾設施管理事業所</t>
  </si>
  <si>
    <t>座椅式</t>
  </si>
  <si>
    <t>鋼筋混凝土</t>
  </si>
  <si>
    <t>照明塔數</t>
  </si>
  <si>
    <t>蠶室洞10番地</t>
  </si>
  <si>
    <t>足球、田徑、活動</t>
  </si>
  <si>
    <t>2.足球場</t>
  </si>
  <si>
    <t>寬度</t>
  </si>
  <si>
    <t>長度</t>
  </si>
  <si>
    <t>龍山區</t>
  </si>
  <si>
    <t>孝昌洞3番地</t>
  </si>
  <si>
    <t>孝昌體育場</t>
  </si>
  <si>
    <t>麻浦區</t>
  </si>
  <si>
    <t>首爾市城山洞515</t>
  </si>
  <si>
    <t>首爾世界盃競技場</t>
  </si>
  <si>
    <t>首爾設施公團</t>
  </si>
  <si>
    <t>階梯式
（口字型）</t>
  </si>
  <si>
    <t>600億韓元</t>
  </si>
  <si>
    <t>800億韓元</t>
  </si>
  <si>
    <t>3400萬韓元</t>
  </si>
  <si>
    <t>3.棒球場</t>
  </si>
  <si>
    <t>中央長度</t>
  </si>
  <si>
    <t>1、3壘長度</t>
  </si>
  <si>
    <t>內野</t>
  </si>
  <si>
    <t>外野</t>
  </si>
  <si>
    <t>木洞棒球場</t>
  </si>
  <si>
    <t>階梯式</t>
  </si>
  <si>
    <t>九老區</t>
  </si>
  <si>
    <t>九老區京仁路430</t>
  </si>
  <si>
    <t>高尺天空巨蛋棒球場</t>
  </si>
  <si>
    <t>蠶室洞10</t>
  </si>
  <si>
    <t>蠶室棒球場</t>
  </si>
  <si>
    <t>體育設施事業所
（委託 : LG、斗山）</t>
  </si>
  <si>
    <t>4.自行車賽場</t>
  </si>
  <si>
    <t>公認登記（許可年度）</t>
  </si>
  <si>
    <t>配套
運動設施</t>
  </si>
  <si>
    <t>跑到內部</t>
  </si>
  <si>
    <t>容納
人數</t>
  </si>
  <si>
    <t>地面
建材</t>
  </si>
  <si>
    <t>赛道
長度</t>
  </si>
  <si>
    <t>赛道寬度</t>
  </si>
  <si>
    <t>赛道面積</t>
  </si>
  <si>
    <t>使用現狀</t>
  </si>
  <si>
    <t>蠶室競輪場</t>
  </si>
  <si>
    <t>國民體育
振興公團</t>
  </si>
  <si>
    <t>競輪運營本部</t>
  </si>
  <si>
    <t>木材</t>
  </si>
  <si>
    <t>奧林匹克公園內
位置</t>
  </si>
  <si>
    <t>5.網球場</t>
  </si>
  <si>
    <t>室內或室外</t>
  </si>
  <si>
    <t>球場
面數</t>
  </si>
  <si>
    <t>奧林匹克網球場</t>
  </si>
  <si>
    <t>韓國體育產業開發</t>
  </si>
  <si>
    <t>化學</t>
  </si>
  <si>
    <t>6.球技體育館</t>
  </si>
  <si>
    <t>竣工年度</t>
  </si>
  <si>
    <t>可進行比賽種類</t>
  </si>
  <si>
    <t>高度</t>
  </si>
  <si>
    <t>座位
型態</t>
  </si>
  <si>
    <t>照明</t>
  </si>
  <si>
    <t>蠶室室內體育館</t>
  </si>
  <si>
    <t>鋼架桁架</t>
  </si>
  <si>
    <t>籃球、排球、表演等</t>
  </si>
  <si>
    <t>奧林匹克公園第1體育館</t>
  </si>
  <si>
    <t>手球、體操</t>
  </si>
  <si>
    <t>圓形</t>
  </si>
  <si>
    <t>일련번호</t>
    <phoneticPr fontId="2" type="noConversion"/>
  </si>
  <si>
    <t>주소</t>
    <phoneticPr fontId="2" type="noConversion"/>
  </si>
  <si>
    <t>운영조직(연락처)</t>
    <phoneticPr fontId="2" type="noConversion"/>
  </si>
  <si>
    <t>관리인원</t>
    <phoneticPr fontId="2" type="noConversion"/>
  </si>
  <si>
    <t>이용단체명</t>
    <phoneticPr fontId="2" type="noConversion"/>
  </si>
  <si>
    <t>개보수연도</t>
    <phoneticPr fontId="2" type="noConversion"/>
  </si>
  <si>
    <t>부대시설</t>
    <phoneticPr fontId="2" type="noConversion"/>
  </si>
  <si>
    <t>부대운동시설</t>
    <phoneticPr fontId="2" type="noConversion"/>
  </si>
  <si>
    <t>홈페이지주소</t>
    <phoneticPr fontId="2" type="noConversion"/>
  </si>
  <si>
    <t>좌석형태</t>
    <phoneticPr fontId="2" type="noConversion"/>
  </si>
  <si>
    <t>건축구조</t>
    <phoneticPr fontId="2" type="noConversion"/>
  </si>
  <si>
    <t>1차</t>
    <phoneticPr fontId="2" type="noConversion"/>
  </si>
  <si>
    <t>2차</t>
    <phoneticPr fontId="2" type="noConversion"/>
  </si>
  <si>
    <t>전광판</t>
    <phoneticPr fontId="2" type="noConversion"/>
  </si>
  <si>
    <t>조명탑</t>
    <phoneticPr fontId="2" type="noConversion"/>
  </si>
  <si>
    <t>기타</t>
    <phoneticPr fontId="2" type="noConversion"/>
  </si>
  <si>
    <t>종목1</t>
    <phoneticPr fontId="2" type="noConversion"/>
  </si>
  <si>
    <t>종목2</t>
    <phoneticPr fontId="2" type="noConversion"/>
  </si>
  <si>
    <t>종목3</t>
    <phoneticPr fontId="2" type="noConversion"/>
  </si>
  <si>
    <t>종목4</t>
    <phoneticPr fontId="2" type="noConversion"/>
  </si>
  <si>
    <t>주로폭(m)</t>
    <phoneticPr fontId="2" type="noConversion"/>
  </si>
  <si>
    <t>주로면적(㎡)</t>
    <phoneticPr fontId="2" type="noConversion"/>
  </si>
  <si>
    <t>개소수</t>
    <phoneticPr fontId="2" type="noConversion"/>
  </si>
  <si>
    <t>설치비</t>
    <phoneticPr fontId="2" type="noConversion"/>
  </si>
  <si>
    <t>조도</t>
    <phoneticPr fontId="2" type="noConversion"/>
  </si>
  <si>
    <t>종목</t>
    <phoneticPr fontId="2" type="noConversion"/>
  </si>
  <si>
    <t>면수</t>
    <phoneticPr fontId="2" type="noConversion"/>
  </si>
  <si>
    <t>면적</t>
    <phoneticPr fontId="2" type="noConversion"/>
  </si>
  <si>
    <t>시설구성</t>
    <phoneticPr fontId="2" type="noConversion"/>
  </si>
  <si>
    <t>관리운영</t>
    <phoneticPr fontId="2" type="noConversion"/>
  </si>
  <si>
    <t>1</t>
  </si>
  <si>
    <t>안양천길336</t>
  </si>
  <si>
    <t>서울시시설관리사업소</t>
  </si>
  <si>
    <t>stadium.seoul.go.kr</t>
  </si>
  <si>
    <t>1987-1989</t>
  </si>
  <si>
    <t>전광판</t>
  </si>
  <si>
    <t>조명탑수</t>
  </si>
  <si>
    <t>2</t>
  </si>
  <si>
    <t>잠실동10번지</t>
  </si>
  <si>
    <t>서울시설관리사업소</t>
  </si>
  <si>
    <t>축구,육상,행사</t>
  </si>
  <si>
    <t>1977-1984</t>
  </si>
  <si>
    <t>조명탑</t>
  </si>
  <si>
    <t>3</t>
  </si>
  <si>
    <t>서울시설관리서업소</t>
  </si>
  <si>
    <t>육상,행사</t>
  </si>
  <si>
    <t>의자식</t>
  </si>
  <si>
    <t>철근콘크리트</t>
  </si>
  <si>
    <t>계단식</t>
  </si>
  <si>
    <t>RC&amp;SRC&amp;S</t>
  </si>
  <si>
    <t>2,289Lx</t>
  </si>
  <si>
    <t>1980-1982</t>
  </si>
  <si>
    <t>2(4.6＊2.15)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</si>
</sst>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&quot;개소&quot;"/>
    <numFmt numFmtId="179" formatCode="#,##0.0_);[Red]\(#,##0.0\)"/>
    <numFmt numFmtId="180" formatCode="_(* #,##0_);_(* \(#,##0\);_(* &quot;-&quot;_);_(@_)"/>
    <numFmt numFmtId="181" formatCode="#,##0;[Red]#,##0"/>
  </numFmts>
  <fonts count="22">
    <font>
      <sz val="11"/>
      <name val="PMingLiU"/>
    </font>
    <font>
      <sz val="11"/>
      <name val="PMingLiU"/>
      <family val="1"/>
      <charset val="136"/>
    </font>
    <font>
      <sz val="8"/>
      <name val="PMingLiU"/>
      <family val="1"/>
      <charset val="136"/>
    </font>
    <font>
      <sz val="8"/>
      <name val="PMingLiU"/>
      <family val="1"/>
      <charset val="136"/>
    </font>
    <font>
      <sz val="8"/>
      <name val="PMingLiU"/>
      <family val="1"/>
      <charset val="136"/>
    </font>
    <font>
      <sz val="8"/>
      <name val="PMingLiU"/>
      <family val="1"/>
      <charset val="136"/>
    </font>
    <font>
      <u/>
      <sz val="8"/>
      <name val="PMingLiU"/>
      <family val="1"/>
      <charset val="136"/>
    </font>
    <font>
      <u/>
      <sz val="11"/>
      <color indexed="12"/>
      <name val="PMingLiU"/>
      <family val="1"/>
      <charset val="136"/>
    </font>
    <font>
      <b/>
      <sz val="8"/>
      <name val="PMingLiU"/>
      <family val="1"/>
      <charset val="136"/>
    </font>
    <font>
      <b/>
      <sz val="12"/>
      <name val="PMingLiU"/>
      <family val="1"/>
      <charset val="136"/>
    </font>
    <font>
      <sz val="11"/>
      <color rgb="FF000000"/>
      <name val="PMingLiU"/>
      <family val="1"/>
      <charset val="136"/>
    </font>
    <font>
      <b/>
      <sz val="12"/>
      <name val="PMingLiU"/>
      <family val="1"/>
      <charset val="136"/>
    </font>
    <font>
      <sz val="11"/>
      <name val="PMingLiU"/>
      <family val="1"/>
      <charset val="136"/>
    </font>
    <font>
      <b/>
      <sz val="8"/>
      <name val="PMingLiU"/>
      <family val="1"/>
      <charset val="136"/>
    </font>
    <font>
      <sz val="12"/>
      <name val="PMingLiU"/>
      <family val="1"/>
      <charset val="136"/>
    </font>
    <font>
      <sz val="11"/>
      <name val="돋움"/>
      <family val="3"/>
      <charset val="129"/>
    </font>
    <font>
      <sz val="8"/>
      <name val="PMingLiU"/>
      <family val="3"/>
      <charset val="129"/>
      <scheme val="minor"/>
    </font>
    <font>
      <sz val="11"/>
      <color rgb="FF000000"/>
      <name val="Microsoft JhengHei"/>
      <family val="2"/>
      <charset val="136"/>
    </font>
    <font>
      <sz val="11"/>
      <color indexed="8"/>
      <name val="Microsoft JhengHei"/>
      <family val="2"/>
      <charset val="136"/>
    </font>
    <font>
      <u/>
      <sz val="8"/>
      <name val="PMingLiU"/>
      <family val="3"/>
      <charset val="129"/>
      <scheme val="minor"/>
    </font>
    <font>
      <sz val="8"/>
      <name val="맑은 고딕"/>
      <family val="3"/>
      <charset val="129"/>
    </font>
    <font>
      <u/>
      <sz val="8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80" fontId="1" fillId="0" borderId="0" applyFont="0" applyFill="0" applyBorder="0" applyAlignment="0" applyProtection="0">
      <alignment vertical="center"/>
    </xf>
    <xf numFmtId="0" fontId="10" fillId="0" borderId="0"/>
    <xf numFmtId="41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wrapText="1"/>
    </xf>
    <xf numFmtId="176" fontId="4" fillId="0" borderId="1" xfId="1" applyNumberFormat="1" applyFont="1" applyFill="1" applyBorder="1" applyAlignment="1">
      <alignment wrapText="1"/>
    </xf>
    <xf numFmtId="177" fontId="4" fillId="0" borderId="1" xfId="1" applyNumberFormat="1" applyFont="1" applyFill="1" applyBorder="1" applyAlignment="1">
      <alignment horizontal="center" wrapText="1"/>
    </xf>
    <xf numFmtId="177" fontId="4" fillId="0" borderId="1" xfId="1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wrapText="1"/>
    </xf>
    <xf numFmtId="38" fontId="4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vertical="top" wrapText="1"/>
    </xf>
    <xf numFmtId="176" fontId="4" fillId="0" borderId="6" xfId="1" applyNumberFormat="1" applyFont="1" applyFill="1" applyBorder="1" applyAlignment="1">
      <alignment vertical="top" wrapText="1"/>
    </xf>
    <xf numFmtId="177" fontId="4" fillId="0" borderId="6" xfId="1" applyNumberFormat="1" applyFont="1" applyFill="1" applyBorder="1" applyAlignment="1">
      <alignment horizontal="center" vertical="top" wrapText="1"/>
    </xf>
    <xf numFmtId="177" fontId="4" fillId="0" borderId="6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38" fontId="5" fillId="0" borderId="1" xfId="1" applyNumberFormat="1" applyFont="1" applyFill="1" applyBorder="1" applyAlignment="1">
      <alignment horizontal="center" vertical="center" wrapText="1"/>
    </xf>
    <xf numFmtId="176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41" fontId="5" fillId="0" borderId="2" xfId="1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176" fontId="5" fillId="0" borderId="1" xfId="5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181" fontId="5" fillId="0" borderId="1" xfId="1" applyNumberFormat="1" applyFont="1" applyFill="1" applyBorder="1" applyAlignment="1">
      <alignment horizontal="center" vertical="center" wrapText="1"/>
    </xf>
    <xf numFmtId="38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176" fontId="5" fillId="0" borderId="4" xfId="2" applyNumberFormat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38" fontId="5" fillId="3" borderId="1" xfId="5" applyNumberFormat="1" applyFont="1" applyFill="1" applyBorder="1" applyAlignment="1">
      <alignment horizontal="center" vertical="center" wrapText="1"/>
    </xf>
    <xf numFmtId="176" fontId="5" fillId="3" borderId="1" xfId="5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top" wrapText="1"/>
    </xf>
    <xf numFmtId="177" fontId="5" fillId="0" borderId="6" xfId="1" applyNumberFormat="1" applyFont="1" applyFill="1" applyBorder="1" applyAlignment="1">
      <alignment horizontal="center" vertical="top" wrapText="1"/>
    </xf>
    <xf numFmtId="177" fontId="5" fillId="0" borderId="6" xfId="1" applyNumberFormat="1" applyFont="1" applyFill="1" applyBorder="1" applyAlignment="1">
      <alignment vertical="top" wrapText="1"/>
    </xf>
    <xf numFmtId="176" fontId="5" fillId="0" borderId="6" xfId="1" applyNumberFormat="1" applyFont="1" applyFill="1" applyBorder="1" applyAlignment="1">
      <alignment vertical="top" wrapText="1"/>
    </xf>
    <xf numFmtId="0" fontId="12" fillId="0" borderId="0" xfId="0" applyFont="1">
      <alignment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top" wrapText="1"/>
    </xf>
    <xf numFmtId="176" fontId="5" fillId="0" borderId="0" xfId="2" applyNumberFormat="1" applyFont="1" applyAlignment="1">
      <alignment horizontal="center" vertical="top" wrapText="1"/>
    </xf>
    <xf numFmtId="0" fontId="13" fillId="0" borderId="1" xfId="2" applyFont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41" fontId="5" fillId="0" borderId="7" xfId="1" applyFont="1" applyFill="1" applyBorder="1" applyAlignment="1">
      <alignment horizontal="center" vertical="center" wrapText="1"/>
    </xf>
    <xf numFmtId="0" fontId="5" fillId="0" borderId="0" xfId="2" applyFont="1" applyAlignment="1">
      <alignment vertical="top"/>
    </xf>
    <xf numFmtId="176" fontId="5" fillId="0" borderId="0" xfId="2" applyNumberFormat="1" applyFont="1" applyAlignment="1">
      <alignment horizontal="center" vertical="top"/>
    </xf>
    <xf numFmtId="176" fontId="14" fillId="0" borderId="0" xfId="2" applyNumberFormat="1" applyFont="1" applyAlignment="1">
      <alignment vertical="top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5" fillId="0" borderId="0" xfId="2" applyFont="1" applyAlignment="1">
      <alignment wrapText="1"/>
    </xf>
    <xf numFmtId="176" fontId="5" fillId="0" borderId="0" xfId="2" applyNumberFormat="1" applyFont="1" applyAlignment="1">
      <alignment horizontal="center" wrapText="1"/>
    </xf>
    <xf numFmtId="179" fontId="5" fillId="0" borderId="0" xfId="2" applyNumberFormat="1" applyFont="1" applyAlignment="1">
      <alignment horizont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41" fontId="13" fillId="0" borderId="1" xfId="1" applyFont="1" applyFill="1" applyBorder="1" applyAlignment="1">
      <alignment horizontal="center" vertical="center" wrapText="1"/>
    </xf>
    <xf numFmtId="41" fontId="5" fillId="0" borderId="2" xfId="1" applyFont="1" applyFill="1" applyBorder="1" applyAlignment="1">
      <alignment horizontal="center" vertical="center" wrapText="1"/>
    </xf>
    <xf numFmtId="176" fontId="5" fillId="0" borderId="0" xfId="2" applyNumberFormat="1" applyFont="1" applyAlignment="1">
      <alignment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7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38" fontId="16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1" applyNumberFormat="1" applyFont="1" applyFill="1" applyBorder="1" applyAlignment="1">
      <alignment horizontal="center" vertical="center" wrapText="1"/>
    </xf>
    <xf numFmtId="38" fontId="16" fillId="3" borderId="1" xfId="1" applyNumberFormat="1" applyFont="1" applyFill="1" applyBorder="1" applyAlignment="1">
      <alignment horizontal="center" vertical="center" wrapText="1"/>
    </xf>
    <xf numFmtId="41" fontId="20" fillId="0" borderId="1" xfId="1" applyFont="1" applyFill="1" applyBorder="1" applyAlignment="1">
      <alignment horizontal="center" vertical="center" wrapText="1"/>
    </xf>
    <xf numFmtId="38" fontId="20" fillId="0" borderId="1" xfId="1" applyNumberFormat="1" applyFont="1" applyFill="1" applyBorder="1" applyAlignment="1">
      <alignment horizontal="center" vertical="center" wrapText="1"/>
    </xf>
    <xf numFmtId="176" fontId="20" fillId="0" borderId="1" xfId="5" applyNumberFormat="1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176" fontId="20" fillId="0" borderId="1" xfId="1" applyNumberFormat="1" applyFont="1" applyFill="1" applyBorder="1" applyAlignment="1">
      <alignment horizontal="center" vertical="center" wrapText="1"/>
    </xf>
    <xf numFmtId="38" fontId="20" fillId="3" borderId="1" xfId="1" applyNumberFormat="1" applyFont="1" applyFill="1" applyBorder="1" applyAlignment="1">
      <alignment horizontal="center" vertical="center" wrapText="1"/>
    </xf>
    <xf numFmtId="176" fontId="20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3" fontId="20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 wrapText="1"/>
    </xf>
    <xf numFmtId="0" fontId="21" fillId="0" borderId="1" xfId="3" applyNumberFormat="1" applyFont="1" applyFill="1" applyBorder="1" applyAlignment="1" applyProtection="1">
      <alignment horizontal="center" vertical="center"/>
    </xf>
    <xf numFmtId="176" fontId="20" fillId="0" borderId="1" xfId="1" applyNumberFormat="1" applyFont="1" applyFill="1" applyBorder="1" applyAlignment="1">
      <alignment horizontal="center" vertical="center"/>
    </xf>
    <xf numFmtId="176" fontId="20" fillId="0" borderId="1" xfId="5" applyNumberFormat="1" applyFont="1" applyBorder="1" applyAlignment="1">
      <alignment horizontal="center" vertical="center"/>
    </xf>
    <xf numFmtId="176" fontId="20" fillId="3" borderId="1" xfId="5" applyNumberFormat="1" applyFont="1" applyFill="1" applyBorder="1" applyAlignment="1">
      <alignment horizontal="center" vertical="center"/>
    </xf>
    <xf numFmtId="176" fontId="20" fillId="3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176" fontId="20" fillId="0" borderId="1" xfId="5" applyNumberFormat="1" applyFont="1" applyBorder="1" applyAlignment="1">
      <alignment vertical="center"/>
    </xf>
    <xf numFmtId="176" fontId="20" fillId="0" borderId="1" xfId="1" applyNumberFormat="1" applyFont="1" applyFill="1" applyBorder="1" applyAlignment="1">
      <alignment vertical="center"/>
    </xf>
    <xf numFmtId="38" fontId="20" fillId="0" borderId="1" xfId="5" applyNumberFormat="1" applyFont="1" applyBorder="1" applyAlignment="1">
      <alignment horizontal="center" vertical="center" wrapText="1"/>
    </xf>
    <xf numFmtId="38" fontId="20" fillId="3" borderId="1" xfId="5" applyNumberFormat="1" applyFont="1" applyFill="1" applyBorder="1" applyAlignment="1">
      <alignment horizontal="center" vertical="center" wrapText="1"/>
    </xf>
    <xf numFmtId="176" fontId="20" fillId="3" borderId="1" xfId="5" applyNumberFormat="1" applyFont="1" applyFill="1" applyBorder="1" applyAlignment="1">
      <alignment horizontal="center" vertical="center" wrapText="1"/>
    </xf>
    <xf numFmtId="41" fontId="20" fillId="0" borderId="1" xfId="1" applyFont="1" applyFill="1" applyBorder="1" applyAlignment="1">
      <alignment horizontal="right" vertical="center" wrapText="1"/>
    </xf>
    <xf numFmtId="41" fontId="16" fillId="0" borderId="1" xfId="1" applyFont="1" applyFill="1" applyBorder="1" applyAlignment="1">
      <alignment horizontal="center" vertical="center" wrapText="1"/>
    </xf>
    <xf numFmtId="3" fontId="20" fillId="0" borderId="1" xfId="5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11" fillId="0" borderId="6" xfId="2" applyFont="1" applyBorder="1" applyAlignment="1">
      <alignment vertical="top" wrapText="1"/>
    </xf>
    <xf numFmtId="0" fontId="5" fillId="0" borderId="0" xfId="2" applyFont="1" applyAlignment="1">
      <alignment horizontal="right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right" vertical="center" wrapText="1"/>
    </xf>
    <xf numFmtId="41" fontId="13" fillId="0" borderId="1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77" fontId="13" fillId="0" borderId="1" xfId="1" applyNumberFormat="1" applyFont="1" applyFill="1" applyBorder="1" applyAlignment="1">
      <alignment horizontal="center" vertical="center" wrapText="1"/>
    </xf>
    <xf numFmtId="0" fontId="13" fillId="0" borderId="15" xfId="1" applyNumberFormat="1" applyFont="1" applyFill="1" applyBorder="1" applyAlignment="1">
      <alignment horizontal="center" vertical="center" wrapText="1"/>
    </xf>
    <xf numFmtId="0" fontId="13" fillId="0" borderId="16" xfId="1" applyNumberFormat="1" applyFont="1" applyFill="1" applyBorder="1" applyAlignment="1">
      <alignment horizontal="center" vertical="center" wrapText="1"/>
    </xf>
    <xf numFmtId="0" fontId="13" fillId="0" borderId="17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19" xfId="1" applyNumberFormat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3" xfId="1" applyNumberFormat="1" applyFont="1" applyFill="1" applyBorder="1" applyAlignment="1">
      <alignment horizontal="center" vertical="center" wrapText="1"/>
    </xf>
    <xf numFmtId="0" fontId="13" fillId="4" borderId="2" xfId="1" applyNumberFormat="1" applyFont="1" applyFill="1" applyBorder="1" applyAlignment="1">
      <alignment horizontal="center" vertical="center" wrapText="1"/>
    </xf>
    <xf numFmtId="0" fontId="13" fillId="4" borderId="4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1" fillId="0" borderId="6" xfId="2" applyFont="1" applyBorder="1" applyAlignment="1">
      <alignment vertical="top"/>
    </xf>
    <xf numFmtId="0" fontId="5" fillId="0" borderId="6" xfId="2" applyFont="1" applyBorder="1" applyAlignment="1">
      <alignment horizontal="right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left" vertical="top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right" vertical="center" wrapText="1"/>
    </xf>
  </cellXfs>
  <cellStyles count="7">
    <cellStyle name="쉼표 [0]" xfId="1" builtinId="6"/>
    <cellStyle name="쉼표 [0] 10 2" xfId="4"/>
    <cellStyle name="쉼표 [0] 3" xfId="6"/>
    <cellStyle name="표준" xfId="0" builtinId="0"/>
    <cellStyle name="표준_공공체육시설현황(육상장~빙상장)" xfId="2"/>
    <cellStyle name="표준_공공체육시설현황(육상장~빙상장) 2" xfId="5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PMingLiU"/>
        <a:cs typeface=""/>
      </a:majorFont>
      <a:minorFont>
        <a:latin typeface="Calibri" panose="020F0502020204030204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dium.seoul.kr/" TargetMode="External"/><Relationship Id="rId2" Type="http://schemas.openxmlformats.org/officeDocument/2006/relationships/hyperlink" Target="http://www.stadium.seoul.kr/" TargetMode="External"/><Relationship Id="rId1" Type="http://schemas.openxmlformats.org/officeDocument/2006/relationships/hyperlink" Target="http://www.stadium.seoul.k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adium.seoul.kr/" TargetMode="External"/><Relationship Id="rId1" Type="http://schemas.openxmlformats.org/officeDocument/2006/relationships/hyperlink" Target="http://www.stadium.seoul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L24"/>
  <sheetViews>
    <sheetView tabSelected="1" topLeftCell="B1" zoomScale="85" zoomScaleNormal="85" zoomScaleSheetLayoutView="115" workbookViewId="0">
      <pane ySplit="5" topLeftCell="A6" activePane="bottomLeft" state="frozen"/>
      <selection activeCell="A17" sqref="A17:L17"/>
      <selection pane="bottomLeft" activeCell="E6" sqref="E6"/>
    </sheetView>
  </sheetViews>
  <sheetFormatPr defaultColWidth="8.875" defaultRowHeight="21.75" customHeight="1"/>
  <cols>
    <col min="1" max="1" width="6.875" style="3" hidden="1" customWidth="1"/>
    <col min="2" max="2" width="4.25" style="3" customWidth="1"/>
    <col min="3" max="3" width="6.25" style="3" customWidth="1"/>
    <col min="4" max="4" width="16.375" style="3" hidden="1" customWidth="1"/>
    <col min="5" max="5" width="14.75" style="3" customWidth="1"/>
    <col min="6" max="6" width="7.75" style="3" customWidth="1"/>
    <col min="7" max="7" width="28.375" style="3" hidden="1" customWidth="1"/>
    <col min="8" max="8" width="30.75" style="3" hidden="1" customWidth="1"/>
    <col min="9" max="9" width="15.125" style="3" customWidth="1"/>
    <col min="10" max="10" width="7.75" style="7" hidden="1" customWidth="1"/>
    <col min="11" max="11" width="4.75" style="3" hidden="1" customWidth="1"/>
    <col min="12" max="12" width="9.75" style="5" customWidth="1"/>
    <col min="13" max="13" width="9.25" style="6" customWidth="1"/>
    <col min="14" max="14" width="8.375" style="6" customWidth="1"/>
    <col min="15" max="15" width="9.625" style="3" bestFit="1" customWidth="1"/>
    <col min="16" max="16" width="6.375" style="3" customWidth="1"/>
    <col min="17" max="17" width="8.625" style="3" hidden="1" customWidth="1"/>
    <col min="18" max="18" width="5.25" style="3" customWidth="1"/>
    <col min="19" max="19" width="10.375" style="3" hidden="1" customWidth="1"/>
    <col min="20" max="20" width="6.875" style="3" customWidth="1"/>
    <col min="21" max="21" width="5" style="5" customWidth="1"/>
    <col min="22" max="22" width="6.25" style="5" customWidth="1"/>
    <col min="23" max="23" width="6.75" style="4" customWidth="1"/>
    <col min="24" max="24" width="7.375" style="4" customWidth="1"/>
    <col min="25" max="25" width="14.125" style="3" hidden="1" customWidth="1"/>
    <col min="26" max="26" width="22.375" style="3" hidden="1" customWidth="1"/>
    <col min="27" max="27" width="6.125" style="3" customWidth="1"/>
    <col min="28" max="28" width="10.875" style="3" hidden="1" customWidth="1"/>
    <col min="29" max="29" width="11.125" style="3" hidden="1" customWidth="1"/>
    <col min="30" max="30" width="10.375" style="3" hidden="1" customWidth="1"/>
    <col min="31" max="31" width="9.75" style="3" hidden="1" customWidth="1"/>
    <col min="32" max="32" width="8.375" style="3" hidden="1" customWidth="1"/>
    <col min="33" max="33" width="8.875" style="3" hidden="1" customWidth="1"/>
    <col min="34" max="34" width="8.125" style="4" customWidth="1"/>
    <col min="35" max="35" width="10.375" style="3" hidden="1" customWidth="1"/>
    <col min="36" max="36" width="8.875" style="3" hidden="1" customWidth="1"/>
    <col min="37" max="37" width="20.25" style="3" hidden="1" customWidth="1"/>
    <col min="38" max="38" width="9.75" style="3" hidden="1" customWidth="1"/>
    <col min="39" max="39" width="12.625" style="3" hidden="1" customWidth="1"/>
    <col min="40" max="40" width="12.25" style="3" hidden="1" customWidth="1"/>
    <col min="41" max="41" width="15" style="3" hidden="1" customWidth="1"/>
    <col min="42" max="42" width="33.625" style="3" hidden="1" customWidth="1"/>
    <col min="43" max="43" width="21" style="3" hidden="1" customWidth="1"/>
    <col min="44" max="44" width="6.125" style="3" hidden="1" customWidth="1"/>
    <col min="45" max="45" width="10.875" style="3" hidden="1" customWidth="1"/>
    <col min="46" max="46" width="32.625" style="3" hidden="1" customWidth="1"/>
    <col min="47" max="47" width="25.125" style="3" hidden="1" customWidth="1"/>
    <col min="48" max="48" width="15.25" style="3" hidden="1" customWidth="1"/>
    <col min="49" max="49" width="7.375" style="3" hidden="1" customWidth="1"/>
    <col min="50" max="50" width="8.875" style="3" hidden="1" customWidth="1"/>
    <col min="51" max="51" width="17.375" style="3" hidden="1" customWidth="1"/>
    <col min="52" max="52" width="25.125" style="3" hidden="1" customWidth="1"/>
    <col min="53" max="53" width="19.875" style="3" hidden="1" customWidth="1"/>
    <col min="54" max="54" width="5.875" style="3" hidden="1" customWidth="1"/>
    <col min="55" max="55" width="8.375" style="3" hidden="1" customWidth="1"/>
    <col min="56" max="56" width="17.375" style="3" hidden="1" customWidth="1"/>
    <col min="57" max="57" width="17.125" style="3" hidden="1" customWidth="1"/>
    <col min="58" max="58" width="11.75" style="3" hidden="1" customWidth="1"/>
    <col min="59" max="60" width="4.75" style="3" hidden="1" customWidth="1"/>
    <col min="61" max="61" width="17.375" style="3" hidden="1" customWidth="1"/>
    <col min="62" max="62" width="16" style="3" hidden="1" customWidth="1"/>
    <col min="63" max="63" width="19.375" style="2" customWidth="1"/>
    <col min="64" max="16384" width="8.875" style="1"/>
  </cols>
  <sheetData>
    <row r="1" spans="1:64" s="21" customFormat="1" ht="22.9" customHeight="1">
      <c r="A1" s="22"/>
      <c r="B1" s="120" t="s">
        <v>0</v>
      </c>
      <c r="C1" s="120"/>
      <c r="D1" s="120"/>
      <c r="E1" s="120"/>
      <c r="F1" s="22"/>
      <c r="G1" s="22"/>
      <c r="H1" s="22"/>
      <c r="I1" s="22"/>
      <c r="J1" s="26"/>
      <c r="K1" s="22"/>
      <c r="L1" s="24"/>
      <c r="M1" s="25"/>
      <c r="N1" s="25"/>
      <c r="O1" s="22"/>
      <c r="P1" s="22"/>
      <c r="Q1" s="22"/>
      <c r="R1" s="22"/>
      <c r="S1" s="22"/>
      <c r="T1" s="22"/>
      <c r="U1" s="24"/>
      <c r="V1" s="24"/>
      <c r="W1" s="23"/>
      <c r="X1" s="23"/>
      <c r="Y1" s="22"/>
      <c r="Z1" s="22"/>
      <c r="AA1" s="22"/>
      <c r="AB1" s="22"/>
      <c r="AC1" s="22"/>
      <c r="AD1" s="22"/>
      <c r="AE1" s="22"/>
      <c r="AF1" s="22"/>
      <c r="AG1" s="22"/>
      <c r="AH1" s="121" t="s">
        <v>1</v>
      </c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</row>
    <row r="2" spans="1:64" ht="25.15" customHeight="1">
      <c r="A2" s="122" t="s">
        <v>135</v>
      </c>
      <c r="B2" s="119" t="s">
        <v>2</v>
      </c>
      <c r="C2" s="119" t="s">
        <v>3</v>
      </c>
      <c r="D2" s="119" t="s">
        <v>136</v>
      </c>
      <c r="E2" s="119" t="s">
        <v>4</v>
      </c>
      <c r="F2" s="119" t="s">
        <v>5</v>
      </c>
      <c r="G2" s="119" t="s">
        <v>137</v>
      </c>
      <c r="H2" s="20"/>
      <c r="I2" s="119" t="s">
        <v>6</v>
      </c>
      <c r="J2" s="119" t="s">
        <v>138</v>
      </c>
      <c r="K2" s="119" t="s">
        <v>139</v>
      </c>
      <c r="L2" s="119" t="s">
        <v>7</v>
      </c>
      <c r="M2" s="119" t="s">
        <v>8</v>
      </c>
      <c r="N2" s="119" t="s">
        <v>9</v>
      </c>
      <c r="O2" s="119" t="s">
        <v>10</v>
      </c>
      <c r="P2" s="119"/>
      <c r="Q2" s="119"/>
      <c r="R2" s="119"/>
      <c r="S2" s="119"/>
      <c r="T2" s="119"/>
      <c r="U2" s="119"/>
      <c r="V2" s="119"/>
      <c r="W2" s="119" t="s">
        <v>11</v>
      </c>
      <c r="X2" s="119"/>
      <c r="Y2" s="119"/>
      <c r="Z2" s="119"/>
      <c r="AA2" s="119" t="s">
        <v>12</v>
      </c>
      <c r="AB2" s="123" t="s">
        <v>13</v>
      </c>
      <c r="AC2" s="123"/>
      <c r="AD2" s="123"/>
      <c r="AE2" s="123"/>
      <c r="AF2" s="123"/>
      <c r="AG2" s="123"/>
      <c r="AH2" s="123"/>
      <c r="AI2" s="119" t="s">
        <v>140</v>
      </c>
      <c r="AJ2" s="119"/>
      <c r="AK2" s="119" t="s">
        <v>141</v>
      </c>
      <c r="AL2" s="119"/>
      <c r="AM2" s="119"/>
      <c r="AN2" s="119"/>
      <c r="AO2" s="119"/>
      <c r="AP2" s="119"/>
      <c r="AQ2" s="119" t="s">
        <v>142</v>
      </c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 t="s">
        <v>14</v>
      </c>
    </row>
    <row r="3" spans="1:64" ht="21" customHeight="1">
      <c r="A3" s="122"/>
      <c r="B3" s="119"/>
      <c r="C3" s="119"/>
      <c r="D3" s="119"/>
      <c r="E3" s="119"/>
      <c r="F3" s="119"/>
      <c r="G3" s="119"/>
      <c r="H3" s="20" t="s">
        <v>143</v>
      </c>
      <c r="I3" s="119"/>
      <c r="J3" s="119"/>
      <c r="K3" s="119"/>
      <c r="L3" s="119"/>
      <c r="M3" s="119"/>
      <c r="N3" s="119"/>
      <c r="O3" s="119" t="s">
        <v>15</v>
      </c>
      <c r="P3" s="119"/>
      <c r="Q3" s="119"/>
      <c r="R3" s="119"/>
      <c r="S3" s="119"/>
      <c r="T3" s="119" t="s">
        <v>16</v>
      </c>
      <c r="U3" s="119"/>
      <c r="V3" s="119"/>
      <c r="W3" s="119" t="s">
        <v>17</v>
      </c>
      <c r="X3" s="119" t="s">
        <v>18</v>
      </c>
      <c r="Y3" s="119" t="s">
        <v>144</v>
      </c>
      <c r="Z3" s="119" t="s">
        <v>145</v>
      </c>
      <c r="AA3" s="119"/>
      <c r="AB3" s="124"/>
      <c r="AC3" s="124"/>
      <c r="AD3" s="124"/>
      <c r="AE3" s="124"/>
      <c r="AF3" s="124"/>
      <c r="AG3" s="124"/>
      <c r="AH3" s="124"/>
      <c r="AI3" s="119" t="s">
        <v>146</v>
      </c>
      <c r="AJ3" s="119" t="s">
        <v>147</v>
      </c>
      <c r="AK3" s="119" t="s">
        <v>148</v>
      </c>
      <c r="AL3" s="119"/>
      <c r="AM3" s="119" t="s">
        <v>149</v>
      </c>
      <c r="AN3" s="119"/>
      <c r="AO3" s="119"/>
      <c r="AP3" s="119" t="s">
        <v>150</v>
      </c>
      <c r="AQ3" s="119" t="s">
        <v>151</v>
      </c>
      <c r="AR3" s="119"/>
      <c r="AS3" s="119"/>
      <c r="AT3" s="119"/>
      <c r="AU3" s="119"/>
      <c r="AV3" s="119" t="s">
        <v>152</v>
      </c>
      <c r="AW3" s="119"/>
      <c r="AX3" s="119"/>
      <c r="AY3" s="119"/>
      <c r="AZ3" s="119"/>
      <c r="BA3" s="119" t="s">
        <v>153</v>
      </c>
      <c r="BB3" s="119"/>
      <c r="BC3" s="119"/>
      <c r="BD3" s="119"/>
      <c r="BE3" s="119"/>
      <c r="BF3" s="119" t="s">
        <v>154</v>
      </c>
      <c r="BG3" s="119"/>
      <c r="BH3" s="119"/>
      <c r="BI3" s="119"/>
      <c r="BJ3" s="119"/>
      <c r="BK3" s="119"/>
    </row>
    <row r="4" spans="1:64" ht="19.899999999999999" customHeight="1">
      <c r="A4" s="122"/>
      <c r="B4" s="119"/>
      <c r="C4" s="119"/>
      <c r="D4" s="119"/>
      <c r="E4" s="119"/>
      <c r="F4" s="119"/>
      <c r="G4" s="119"/>
      <c r="H4" s="20"/>
      <c r="I4" s="119"/>
      <c r="J4" s="119"/>
      <c r="K4" s="119"/>
      <c r="L4" s="119"/>
      <c r="M4" s="119"/>
      <c r="N4" s="119"/>
      <c r="O4" s="20" t="s">
        <v>19</v>
      </c>
      <c r="P4" s="20" t="s">
        <v>20</v>
      </c>
      <c r="Q4" s="20" t="s">
        <v>155</v>
      </c>
      <c r="R4" s="20" t="s">
        <v>21</v>
      </c>
      <c r="S4" s="20" t="s">
        <v>156</v>
      </c>
      <c r="T4" s="20" t="s">
        <v>19</v>
      </c>
      <c r="U4" s="20" t="s">
        <v>22</v>
      </c>
      <c r="V4" s="20" t="s">
        <v>23</v>
      </c>
      <c r="W4" s="119"/>
      <c r="X4" s="119"/>
      <c r="Y4" s="119"/>
      <c r="Z4" s="119"/>
      <c r="AA4" s="119"/>
      <c r="AB4" s="125"/>
      <c r="AC4" s="125"/>
      <c r="AD4" s="125"/>
      <c r="AE4" s="125"/>
      <c r="AF4" s="125"/>
      <c r="AG4" s="125"/>
      <c r="AH4" s="125"/>
      <c r="AI4" s="119"/>
      <c r="AJ4" s="119"/>
      <c r="AK4" s="20" t="s">
        <v>157</v>
      </c>
      <c r="AL4" s="20" t="s">
        <v>158</v>
      </c>
      <c r="AM4" s="20" t="s">
        <v>157</v>
      </c>
      <c r="AN4" s="20" t="s">
        <v>159</v>
      </c>
      <c r="AO4" s="20" t="s">
        <v>158</v>
      </c>
      <c r="AP4" s="119"/>
      <c r="AQ4" s="20" t="s">
        <v>160</v>
      </c>
      <c r="AR4" s="20" t="s">
        <v>161</v>
      </c>
      <c r="AS4" s="20" t="s">
        <v>162</v>
      </c>
      <c r="AT4" s="20" t="s">
        <v>163</v>
      </c>
      <c r="AU4" s="20" t="s">
        <v>164</v>
      </c>
      <c r="AV4" s="20" t="s">
        <v>160</v>
      </c>
      <c r="AW4" s="20" t="s">
        <v>161</v>
      </c>
      <c r="AX4" s="20" t="s">
        <v>162</v>
      </c>
      <c r="AY4" s="20" t="s">
        <v>163</v>
      </c>
      <c r="AZ4" s="20" t="s">
        <v>164</v>
      </c>
      <c r="BA4" s="20" t="s">
        <v>160</v>
      </c>
      <c r="BB4" s="20" t="s">
        <v>161</v>
      </c>
      <c r="BC4" s="20" t="s">
        <v>162</v>
      </c>
      <c r="BD4" s="20" t="s">
        <v>163</v>
      </c>
      <c r="BE4" s="20" t="s">
        <v>164</v>
      </c>
      <c r="BF4" s="20" t="s">
        <v>160</v>
      </c>
      <c r="BG4" s="20" t="s">
        <v>161</v>
      </c>
      <c r="BH4" s="20" t="s">
        <v>162</v>
      </c>
      <c r="BI4" s="20" t="s">
        <v>163</v>
      </c>
      <c r="BJ4" s="20" t="s">
        <v>164</v>
      </c>
      <c r="BK4" s="119"/>
    </row>
    <row r="5" spans="1:64" s="16" customFormat="1" ht="24.6" customHeight="1">
      <c r="A5" s="2"/>
      <c r="B5" s="2" t="s">
        <v>24</v>
      </c>
      <c r="C5" s="2" t="s">
        <v>25</v>
      </c>
      <c r="D5" s="2"/>
      <c r="E5" s="85">
        <f>COUNTA(E7:E9,#REF!,#REF!,#REF!,#REF!,#REF!,#REF!,#REF!,#REF!,#REF!,#REF!,#REF!,#REF!,#REF!,#REF!,#REF!)</f>
        <v>18</v>
      </c>
      <c r="F5" s="2"/>
      <c r="G5" s="2"/>
      <c r="H5" s="2"/>
      <c r="I5" s="2"/>
      <c r="J5" s="2"/>
      <c r="K5" s="2"/>
      <c r="L5" s="10"/>
      <c r="M5" s="10"/>
      <c r="N5" s="10"/>
      <c r="O5" s="2"/>
      <c r="P5" s="2"/>
      <c r="Q5" s="2"/>
      <c r="R5" s="2"/>
      <c r="S5" s="2"/>
      <c r="T5" s="2"/>
      <c r="U5" s="10"/>
      <c r="V5" s="10"/>
      <c r="W5" s="9"/>
      <c r="X5" s="9"/>
      <c r="Y5" s="2"/>
      <c r="Z5" s="2"/>
      <c r="AA5" s="2"/>
      <c r="AB5" s="2"/>
      <c r="AC5" s="2"/>
      <c r="AD5" s="2"/>
      <c r="AE5" s="2"/>
      <c r="AF5" s="2"/>
      <c r="AG5" s="2"/>
      <c r="AH5" s="9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4" s="16" customFormat="1" ht="24.6" customHeight="1">
      <c r="A6" s="2"/>
      <c r="B6" s="14" t="s">
        <v>26</v>
      </c>
      <c r="C6" s="2" t="s">
        <v>27</v>
      </c>
      <c r="D6" s="2"/>
      <c r="E6" s="85">
        <f>COUNTA(E7:E9)</f>
        <v>3</v>
      </c>
      <c r="F6" s="2"/>
      <c r="G6" s="2"/>
      <c r="H6" s="2"/>
      <c r="I6" s="2"/>
      <c r="J6" s="2"/>
      <c r="K6" s="2"/>
      <c r="L6" s="86">
        <f>SUM(L7:L9)</f>
        <v>249613</v>
      </c>
      <c r="M6" s="86">
        <f>SUM(M7:M9)</f>
        <v>41874</v>
      </c>
      <c r="N6" s="86">
        <f>SUM(N7:N9)</f>
        <v>124334</v>
      </c>
      <c r="O6" s="2"/>
      <c r="P6" s="2"/>
      <c r="Q6" s="2"/>
      <c r="R6" s="2"/>
      <c r="S6" s="2"/>
      <c r="T6" s="2"/>
      <c r="U6" s="10"/>
      <c r="V6" s="10"/>
      <c r="W6" s="9"/>
      <c r="X6" s="9"/>
      <c r="Y6" s="2"/>
      <c r="Z6" s="2"/>
      <c r="AA6" s="2"/>
      <c r="AB6" s="2"/>
      <c r="AC6" s="2"/>
      <c r="AD6" s="2"/>
      <c r="AE6" s="2"/>
      <c r="AF6" s="2"/>
      <c r="AG6" s="2"/>
      <c r="AH6" s="9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4" s="16" customFormat="1" ht="24.6" customHeight="1">
      <c r="A7" s="12" t="s">
        <v>165</v>
      </c>
      <c r="B7" s="11"/>
      <c r="C7" s="2" t="s">
        <v>28</v>
      </c>
      <c r="D7" s="2" t="s">
        <v>166</v>
      </c>
      <c r="E7" s="27" t="s">
        <v>29</v>
      </c>
      <c r="F7" s="27" t="s">
        <v>30</v>
      </c>
      <c r="G7" s="2" t="s">
        <v>167</v>
      </c>
      <c r="H7" s="13" t="s">
        <v>168</v>
      </c>
      <c r="I7" s="2" t="s">
        <v>31</v>
      </c>
      <c r="J7" s="2">
        <v>26</v>
      </c>
      <c r="K7" s="2"/>
      <c r="L7" s="86">
        <v>49327</v>
      </c>
      <c r="M7" s="86">
        <v>5860</v>
      </c>
      <c r="N7" s="86">
        <v>22124</v>
      </c>
      <c r="O7" s="2" t="s">
        <v>32</v>
      </c>
      <c r="P7" s="87">
        <v>400</v>
      </c>
      <c r="Q7" s="87"/>
      <c r="R7" s="87">
        <v>8</v>
      </c>
      <c r="S7" s="2"/>
      <c r="T7" s="2" t="s">
        <v>33</v>
      </c>
      <c r="U7" s="86">
        <v>105</v>
      </c>
      <c r="V7" s="86">
        <v>68</v>
      </c>
      <c r="W7" s="88">
        <v>20236</v>
      </c>
      <c r="X7" s="88">
        <v>30000</v>
      </c>
      <c r="Y7" s="87" t="s">
        <v>181</v>
      </c>
      <c r="Z7" s="87" t="s">
        <v>182</v>
      </c>
      <c r="AA7" s="87">
        <v>1989</v>
      </c>
      <c r="AB7" s="2"/>
      <c r="AC7" s="2"/>
      <c r="AD7" s="2"/>
      <c r="AE7" s="2"/>
      <c r="AF7" s="2"/>
      <c r="AG7" s="2"/>
      <c r="AH7" s="88">
        <v>8111</v>
      </c>
      <c r="AI7" s="2" t="s">
        <v>169</v>
      </c>
      <c r="AJ7" s="2"/>
      <c r="AK7" s="2" t="s">
        <v>170</v>
      </c>
      <c r="AL7" s="2"/>
      <c r="AM7" s="2" t="s">
        <v>171</v>
      </c>
      <c r="AN7" s="2"/>
      <c r="AO7" s="2"/>
      <c r="AP7" s="2"/>
      <c r="AQ7" s="2"/>
      <c r="AR7" s="2"/>
      <c r="AS7" s="2"/>
      <c r="AT7" s="15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8"/>
    </row>
    <row r="8" spans="1:64" s="16" customFormat="1" ht="24.6" customHeight="1">
      <c r="A8" s="12" t="s">
        <v>172</v>
      </c>
      <c r="B8" s="11"/>
      <c r="C8" s="2" t="s">
        <v>34</v>
      </c>
      <c r="D8" s="2" t="s">
        <v>173</v>
      </c>
      <c r="E8" s="27" t="s">
        <v>35</v>
      </c>
      <c r="F8" s="27" t="s">
        <v>30</v>
      </c>
      <c r="G8" s="2" t="s">
        <v>174</v>
      </c>
      <c r="H8" s="13" t="s">
        <v>168</v>
      </c>
      <c r="I8" s="2" t="s">
        <v>31</v>
      </c>
      <c r="J8" s="2">
        <v>7</v>
      </c>
      <c r="K8" s="2" t="s">
        <v>175</v>
      </c>
      <c r="L8" s="86">
        <v>179386</v>
      </c>
      <c r="M8" s="86">
        <v>33957</v>
      </c>
      <c r="N8" s="86">
        <v>100151</v>
      </c>
      <c r="O8" s="2" t="s">
        <v>32</v>
      </c>
      <c r="P8" s="87">
        <v>400</v>
      </c>
      <c r="Q8" s="87"/>
      <c r="R8" s="87">
        <v>8</v>
      </c>
      <c r="S8" s="2"/>
      <c r="T8" s="2" t="s">
        <v>36</v>
      </c>
      <c r="U8" s="86">
        <v>105</v>
      </c>
      <c r="V8" s="86">
        <v>70</v>
      </c>
      <c r="W8" s="88">
        <v>69599</v>
      </c>
      <c r="X8" s="88">
        <v>100000</v>
      </c>
      <c r="Y8" s="87" t="s">
        <v>181</v>
      </c>
      <c r="Z8" s="87" t="s">
        <v>182</v>
      </c>
      <c r="AA8" s="87">
        <v>1984</v>
      </c>
      <c r="AB8" s="2"/>
      <c r="AC8" s="2"/>
      <c r="AD8" s="2"/>
      <c r="AE8" s="2"/>
      <c r="AF8" s="2"/>
      <c r="AG8" s="2"/>
      <c r="AH8" s="88">
        <v>47962</v>
      </c>
      <c r="AI8" s="2" t="s">
        <v>176</v>
      </c>
      <c r="AJ8" s="2"/>
      <c r="AK8" s="2" t="s">
        <v>170</v>
      </c>
      <c r="AL8" s="2"/>
      <c r="AM8" s="2" t="s">
        <v>177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8"/>
    </row>
    <row r="9" spans="1:64" s="16" customFormat="1" ht="24.6" customHeight="1">
      <c r="A9" s="12" t="s">
        <v>178</v>
      </c>
      <c r="B9" s="17"/>
      <c r="C9" s="2" t="s">
        <v>34</v>
      </c>
      <c r="D9" s="2" t="s">
        <v>173</v>
      </c>
      <c r="E9" s="2" t="s">
        <v>37</v>
      </c>
      <c r="F9" s="2" t="s">
        <v>30</v>
      </c>
      <c r="G9" s="2" t="s">
        <v>179</v>
      </c>
      <c r="H9" s="13" t="s">
        <v>168</v>
      </c>
      <c r="I9" s="2" t="s">
        <v>31</v>
      </c>
      <c r="J9" s="2">
        <v>2</v>
      </c>
      <c r="K9" s="2" t="s">
        <v>180</v>
      </c>
      <c r="L9" s="86">
        <v>20900</v>
      </c>
      <c r="M9" s="86">
        <v>2057</v>
      </c>
      <c r="N9" s="86">
        <v>2059</v>
      </c>
      <c r="O9" s="2" t="s">
        <v>32</v>
      </c>
      <c r="P9" s="87">
        <v>400</v>
      </c>
      <c r="Q9" s="87"/>
      <c r="R9" s="87">
        <v>8</v>
      </c>
      <c r="S9" s="2"/>
      <c r="T9" s="2" t="s">
        <v>36</v>
      </c>
      <c r="U9" s="86">
        <v>105</v>
      </c>
      <c r="V9" s="86">
        <v>68</v>
      </c>
      <c r="W9" s="88">
        <v>1809</v>
      </c>
      <c r="X9" s="88">
        <v>4000</v>
      </c>
      <c r="Y9" s="87" t="s">
        <v>183</v>
      </c>
      <c r="Z9" s="87" t="s">
        <v>182</v>
      </c>
      <c r="AA9" s="87">
        <v>1984</v>
      </c>
      <c r="AB9" s="2"/>
      <c r="AC9" s="2"/>
      <c r="AD9" s="2"/>
      <c r="AE9" s="2"/>
      <c r="AF9" s="2"/>
      <c r="AG9" s="2"/>
      <c r="AH9" s="19" t="s">
        <v>38</v>
      </c>
      <c r="AI9" s="2" t="s">
        <v>176</v>
      </c>
      <c r="AJ9" s="2"/>
      <c r="AK9" s="2"/>
      <c r="AL9" s="2"/>
      <c r="AM9" s="2" t="s">
        <v>177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18"/>
    </row>
    <row r="11" spans="1:64" ht="21.75" customHeight="1">
      <c r="E11" s="89"/>
      <c r="F11" s="90"/>
      <c r="G11" s="90"/>
      <c r="H11" s="90"/>
    </row>
    <row r="12" spans="1:64" ht="21.75" customHeight="1">
      <c r="E12" s="90"/>
      <c r="F12" s="90"/>
      <c r="G12" s="90"/>
      <c r="H12" s="90"/>
    </row>
    <row r="13" spans="1:64" ht="21.75" customHeight="1">
      <c r="E13" s="90"/>
      <c r="F13" s="90"/>
      <c r="G13" s="90"/>
      <c r="H13" s="90"/>
    </row>
    <row r="14" spans="1:64" ht="21.75" customHeight="1">
      <c r="E14" s="90"/>
      <c r="F14" s="90"/>
      <c r="G14" s="90"/>
      <c r="H14" s="90"/>
    </row>
    <row r="15" spans="1:64" ht="21.75" customHeight="1">
      <c r="E15" s="90"/>
      <c r="F15" s="90"/>
      <c r="G15" s="90"/>
      <c r="H15" s="90"/>
    </row>
    <row r="16" spans="1:64" ht="21.75" customHeight="1">
      <c r="E16" s="89"/>
      <c r="F16" s="90"/>
      <c r="G16" s="90"/>
      <c r="H16" s="90"/>
    </row>
    <row r="17" spans="5:8" ht="21.75" customHeight="1">
      <c r="E17" s="90"/>
      <c r="F17" s="90"/>
      <c r="G17" s="90"/>
      <c r="H17" s="90"/>
    </row>
    <row r="18" spans="5:8" ht="21.75" customHeight="1">
      <c r="E18" s="90"/>
      <c r="F18" s="90"/>
      <c r="G18" s="90"/>
      <c r="H18" s="90"/>
    </row>
    <row r="19" spans="5:8" ht="21.75" customHeight="1">
      <c r="E19" s="90"/>
      <c r="F19" s="90"/>
      <c r="G19" s="90"/>
      <c r="H19" s="90"/>
    </row>
    <row r="20" spans="5:8" ht="21.75" customHeight="1">
      <c r="E20" s="90"/>
      <c r="F20" s="90"/>
      <c r="G20" s="90"/>
      <c r="H20" s="90"/>
    </row>
    <row r="21" spans="5:8" ht="21.75" customHeight="1">
      <c r="E21" s="90"/>
      <c r="F21" s="90"/>
      <c r="G21" s="90"/>
      <c r="H21" s="90"/>
    </row>
    <row r="22" spans="5:8" ht="21.75" customHeight="1">
      <c r="E22" s="90"/>
      <c r="F22" s="90"/>
      <c r="G22" s="90"/>
      <c r="H22" s="90"/>
    </row>
    <row r="23" spans="5:8" ht="21.75" customHeight="1">
      <c r="E23" s="90"/>
      <c r="F23" s="90"/>
      <c r="G23" s="90"/>
      <c r="H23" s="90"/>
    </row>
    <row r="24" spans="5:8" ht="21.75" customHeight="1">
      <c r="E24" s="90"/>
      <c r="F24" s="90"/>
      <c r="G24" s="90"/>
      <c r="H24" s="90"/>
    </row>
  </sheetData>
  <mergeCells count="38">
    <mergeCell ref="A2:A4"/>
    <mergeCell ref="B2:B4"/>
    <mergeCell ref="C2:C4"/>
    <mergeCell ref="D2:D4"/>
    <mergeCell ref="AB2:AH4"/>
    <mergeCell ref="AA2:AA4"/>
    <mergeCell ref="K2:K4"/>
    <mergeCell ref="L2:L4"/>
    <mergeCell ref="O2:V2"/>
    <mergeCell ref="T3:V3"/>
    <mergeCell ref="F2:F4"/>
    <mergeCell ref="BK2:BK4"/>
    <mergeCell ref="E2:E4"/>
    <mergeCell ref="B1:E1"/>
    <mergeCell ref="AH1:BK1"/>
    <mergeCell ref="BF3:BJ3"/>
    <mergeCell ref="AP3:AP4"/>
    <mergeCell ref="AQ3:AU3"/>
    <mergeCell ref="AV3:AZ3"/>
    <mergeCell ref="BA3:BE3"/>
    <mergeCell ref="AQ2:BJ2"/>
    <mergeCell ref="AK3:AL3"/>
    <mergeCell ref="AM3:AO3"/>
    <mergeCell ref="Y3:Y4"/>
    <mergeCell ref="W2:Z2"/>
    <mergeCell ref="Z3:Z4"/>
    <mergeCell ref="W3:W4"/>
    <mergeCell ref="AI2:AJ2"/>
    <mergeCell ref="AK2:AP2"/>
    <mergeCell ref="AI3:AI4"/>
    <mergeCell ref="AJ3:AJ4"/>
    <mergeCell ref="G2:G4"/>
    <mergeCell ref="M2:M4"/>
    <mergeCell ref="N2:N4"/>
    <mergeCell ref="I2:I4"/>
    <mergeCell ref="J2:J4"/>
    <mergeCell ref="X3:X4"/>
    <mergeCell ref="O3:S3"/>
  </mergeCells>
  <phoneticPr fontId="3" type="noConversion"/>
  <hyperlinks>
    <hyperlink ref="H9" r:id="rId1" display="www.stadium.seoul.kr"/>
    <hyperlink ref="H8" r:id="rId2" display="www.stadium.seoul.kr"/>
    <hyperlink ref="H7" r:id="rId3" display="www.stadium.seoul.kr"/>
  </hyperlinks>
  <printOptions horizontalCentered="1"/>
  <pageMargins left="0.78740157480314965" right="0.78740157480314965" top="0.98425196850393704" bottom="0.98425196850393704" header="4.4488188976377954" footer="0.51181102362204722"/>
  <pageSetup paperSize="9" scale="6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4"/>
  <sheetViews>
    <sheetView topLeftCell="A21" workbookViewId="0">
      <selection activeCell="T43" sqref="T43:AF44"/>
    </sheetView>
  </sheetViews>
  <sheetFormatPr defaultColWidth="8.875" defaultRowHeight="14.25"/>
  <cols>
    <col min="1" max="16384" width="8.875" style="60"/>
  </cols>
  <sheetData>
    <row r="1" spans="1:62" ht="15">
      <c r="A1" s="163" t="s">
        <v>0</v>
      </c>
      <c r="B1" s="163"/>
      <c r="C1" s="163"/>
      <c r="D1" s="163"/>
      <c r="E1" s="55"/>
      <c r="F1" s="55"/>
      <c r="G1" s="55"/>
      <c r="H1" s="55"/>
      <c r="I1" s="56"/>
      <c r="J1" s="55"/>
      <c r="K1" s="57"/>
      <c r="L1" s="58"/>
      <c r="M1" s="58"/>
      <c r="N1" s="55"/>
      <c r="O1" s="55"/>
      <c r="P1" s="55"/>
      <c r="Q1" s="55"/>
      <c r="R1" s="55"/>
      <c r="S1" s="55"/>
      <c r="T1" s="57"/>
      <c r="U1" s="57"/>
      <c r="V1" s="59"/>
      <c r="W1" s="59"/>
      <c r="X1" s="55"/>
      <c r="Y1" s="55"/>
      <c r="Z1" s="55"/>
      <c r="AA1" s="55"/>
      <c r="AB1" s="55"/>
      <c r="AC1" s="55"/>
      <c r="AD1" s="55"/>
      <c r="AE1" s="55"/>
      <c r="AF1" s="55"/>
      <c r="AG1" s="164" t="s">
        <v>1</v>
      </c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</row>
    <row r="2" spans="1:62">
      <c r="A2" s="132" t="s">
        <v>2</v>
      </c>
      <c r="B2" s="132" t="s">
        <v>3</v>
      </c>
      <c r="C2" s="132" t="s">
        <v>39</v>
      </c>
      <c r="D2" s="132" t="s">
        <v>4</v>
      </c>
      <c r="E2" s="132" t="s">
        <v>5</v>
      </c>
      <c r="F2" s="132" t="s">
        <v>40</v>
      </c>
      <c r="G2" s="61"/>
      <c r="H2" s="132" t="s">
        <v>6</v>
      </c>
      <c r="I2" s="132" t="s">
        <v>41</v>
      </c>
      <c r="J2" s="132" t="s">
        <v>42</v>
      </c>
      <c r="K2" s="132" t="s">
        <v>7</v>
      </c>
      <c r="L2" s="132" t="s">
        <v>8</v>
      </c>
      <c r="M2" s="132" t="s">
        <v>9</v>
      </c>
      <c r="N2" s="132" t="s">
        <v>10</v>
      </c>
      <c r="O2" s="132"/>
      <c r="P2" s="132"/>
      <c r="Q2" s="132"/>
      <c r="R2" s="132"/>
      <c r="S2" s="132"/>
      <c r="T2" s="132"/>
      <c r="U2" s="132"/>
      <c r="V2" s="132" t="s">
        <v>11</v>
      </c>
      <c r="W2" s="132"/>
      <c r="X2" s="132"/>
      <c r="Y2" s="132"/>
      <c r="Z2" s="132" t="s">
        <v>12</v>
      </c>
      <c r="AA2" s="151" t="s">
        <v>13</v>
      </c>
      <c r="AB2" s="151"/>
      <c r="AC2" s="151"/>
      <c r="AD2" s="151"/>
      <c r="AE2" s="151"/>
      <c r="AF2" s="151"/>
      <c r="AG2" s="151"/>
      <c r="AH2" s="132" t="s">
        <v>43</v>
      </c>
      <c r="AI2" s="132"/>
      <c r="AJ2" s="132" t="s">
        <v>44</v>
      </c>
      <c r="AK2" s="132"/>
      <c r="AL2" s="132"/>
      <c r="AM2" s="132"/>
      <c r="AN2" s="132"/>
      <c r="AO2" s="132"/>
      <c r="AP2" s="132" t="s">
        <v>45</v>
      </c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 t="s">
        <v>14</v>
      </c>
    </row>
    <row r="3" spans="1:62">
      <c r="A3" s="132"/>
      <c r="B3" s="132"/>
      <c r="C3" s="132"/>
      <c r="D3" s="132"/>
      <c r="E3" s="132"/>
      <c r="F3" s="132"/>
      <c r="G3" s="61" t="s">
        <v>46</v>
      </c>
      <c r="H3" s="132"/>
      <c r="I3" s="132"/>
      <c r="J3" s="132"/>
      <c r="K3" s="132"/>
      <c r="L3" s="132"/>
      <c r="M3" s="132"/>
      <c r="N3" s="132" t="s">
        <v>15</v>
      </c>
      <c r="O3" s="132"/>
      <c r="P3" s="132"/>
      <c r="Q3" s="132"/>
      <c r="R3" s="132"/>
      <c r="S3" s="132" t="s">
        <v>16</v>
      </c>
      <c r="T3" s="132"/>
      <c r="U3" s="132"/>
      <c r="V3" s="132" t="s">
        <v>17</v>
      </c>
      <c r="W3" s="132" t="s">
        <v>18</v>
      </c>
      <c r="X3" s="132" t="s">
        <v>47</v>
      </c>
      <c r="Y3" s="132" t="s">
        <v>48</v>
      </c>
      <c r="Z3" s="132"/>
      <c r="AA3" s="152"/>
      <c r="AB3" s="152"/>
      <c r="AC3" s="152"/>
      <c r="AD3" s="152"/>
      <c r="AE3" s="152"/>
      <c r="AF3" s="152"/>
      <c r="AG3" s="152"/>
      <c r="AH3" s="132" t="s">
        <v>49</v>
      </c>
      <c r="AI3" s="132" t="s">
        <v>50</v>
      </c>
      <c r="AJ3" s="132" t="s">
        <v>51</v>
      </c>
      <c r="AK3" s="132"/>
      <c r="AL3" s="132" t="s">
        <v>52</v>
      </c>
      <c r="AM3" s="132"/>
      <c r="AN3" s="132"/>
      <c r="AO3" s="132" t="s">
        <v>53</v>
      </c>
      <c r="AP3" s="132" t="s">
        <v>54</v>
      </c>
      <c r="AQ3" s="132"/>
      <c r="AR3" s="132"/>
      <c r="AS3" s="132"/>
      <c r="AT3" s="132"/>
      <c r="AU3" s="132" t="s">
        <v>55</v>
      </c>
      <c r="AV3" s="132"/>
      <c r="AW3" s="132"/>
      <c r="AX3" s="132"/>
      <c r="AY3" s="132"/>
      <c r="AZ3" s="132" t="s">
        <v>56</v>
      </c>
      <c r="BA3" s="132"/>
      <c r="BB3" s="132"/>
      <c r="BC3" s="132"/>
      <c r="BD3" s="132"/>
      <c r="BE3" s="132" t="s">
        <v>57</v>
      </c>
      <c r="BF3" s="132"/>
      <c r="BG3" s="132"/>
      <c r="BH3" s="132"/>
      <c r="BI3" s="132"/>
      <c r="BJ3" s="132"/>
    </row>
    <row r="4" spans="1:62" ht="21">
      <c r="A4" s="132"/>
      <c r="B4" s="132"/>
      <c r="C4" s="132"/>
      <c r="D4" s="132"/>
      <c r="E4" s="132"/>
      <c r="F4" s="132"/>
      <c r="G4" s="61"/>
      <c r="H4" s="132"/>
      <c r="I4" s="132"/>
      <c r="J4" s="132"/>
      <c r="K4" s="132"/>
      <c r="L4" s="132"/>
      <c r="M4" s="132"/>
      <c r="N4" s="61" t="s">
        <v>19</v>
      </c>
      <c r="O4" s="61" t="s">
        <v>20</v>
      </c>
      <c r="P4" s="61" t="s">
        <v>58</v>
      </c>
      <c r="Q4" s="61" t="s">
        <v>21</v>
      </c>
      <c r="R4" s="61" t="s">
        <v>59</v>
      </c>
      <c r="S4" s="61" t="s">
        <v>19</v>
      </c>
      <c r="T4" s="61" t="s">
        <v>22</v>
      </c>
      <c r="U4" s="61" t="s">
        <v>23</v>
      </c>
      <c r="V4" s="132"/>
      <c r="W4" s="132"/>
      <c r="X4" s="132"/>
      <c r="Y4" s="132"/>
      <c r="Z4" s="132"/>
      <c r="AA4" s="153"/>
      <c r="AB4" s="153"/>
      <c r="AC4" s="153"/>
      <c r="AD4" s="153"/>
      <c r="AE4" s="153"/>
      <c r="AF4" s="153"/>
      <c r="AG4" s="153"/>
      <c r="AH4" s="132"/>
      <c r="AI4" s="132"/>
      <c r="AJ4" s="61" t="s">
        <v>60</v>
      </c>
      <c r="AK4" s="61" t="s">
        <v>61</v>
      </c>
      <c r="AL4" s="61" t="s">
        <v>60</v>
      </c>
      <c r="AM4" s="61" t="s">
        <v>62</v>
      </c>
      <c r="AN4" s="61" t="s">
        <v>61</v>
      </c>
      <c r="AO4" s="132"/>
      <c r="AP4" s="61" t="s">
        <v>63</v>
      </c>
      <c r="AQ4" s="61" t="s">
        <v>64</v>
      </c>
      <c r="AR4" s="61" t="s">
        <v>65</v>
      </c>
      <c r="AS4" s="61" t="s">
        <v>66</v>
      </c>
      <c r="AT4" s="61" t="s">
        <v>67</v>
      </c>
      <c r="AU4" s="61" t="s">
        <v>63</v>
      </c>
      <c r="AV4" s="61" t="s">
        <v>64</v>
      </c>
      <c r="AW4" s="61" t="s">
        <v>65</v>
      </c>
      <c r="AX4" s="61" t="s">
        <v>66</v>
      </c>
      <c r="AY4" s="61" t="s">
        <v>67</v>
      </c>
      <c r="AZ4" s="61" t="s">
        <v>63</v>
      </c>
      <c r="BA4" s="61" t="s">
        <v>64</v>
      </c>
      <c r="BB4" s="61" t="s">
        <v>65</v>
      </c>
      <c r="BC4" s="61" t="s">
        <v>66</v>
      </c>
      <c r="BD4" s="61" t="s">
        <v>67</v>
      </c>
      <c r="BE4" s="61" t="s">
        <v>63</v>
      </c>
      <c r="BF4" s="61" t="s">
        <v>64</v>
      </c>
      <c r="BG4" s="61" t="s">
        <v>65</v>
      </c>
      <c r="BH4" s="61" t="s">
        <v>66</v>
      </c>
      <c r="BI4" s="61" t="s">
        <v>67</v>
      </c>
      <c r="BJ4" s="132"/>
    </row>
    <row r="5" spans="1:62" ht="21">
      <c r="A5" s="62"/>
      <c r="B5" s="8" t="s">
        <v>28</v>
      </c>
      <c r="C5" s="8" t="s">
        <v>68</v>
      </c>
      <c r="D5" s="41" t="s">
        <v>29</v>
      </c>
      <c r="E5" s="63" t="s">
        <v>30</v>
      </c>
      <c r="F5" s="8" t="s">
        <v>69</v>
      </c>
      <c r="G5" s="91" t="s">
        <v>168</v>
      </c>
      <c r="H5" s="8" t="s">
        <v>31</v>
      </c>
      <c r="I5" s="87">
        <v>26</v>
      </c>
      <c r="J5" s="8"/>
      <c r="K5" s="86">
        <v>49327</v>
      </c>
      <c r="L5" s="86">
        <v>5860</v>
      </c>
      <c r="M5" s="86">
        <v>22124</v>
      </c>
      <c r="N5" s="8" t="s">
        <v>32</v>
      </c>
      <c r="O5" s="87">
        <v>400</v>
      </c>
      <c r="P5" s="87"/>
      <c r="Q5" s="87">
        <v>8</v>
      </c>
      <c r="R5" s="8"/>
      <c r="S5" s="8" t="s">
        <v>33</v>
      </c>
      <c r="T5" s="86">
        <v>105</v>
      </c>
      <c r="U5" s="86">
        <v>68</v>
      </c>
      <c r="V5" s="92">
        <v>20236</v>
      </c>
      <c r="W5" s="92">
        <v>30000</v>
      </c>
      <c r="X5" s="8" t="s">
        <v>70</v>
      </c>
      <c r="Y5" s="8" t="s">
        <v>71</v>
      </c>
      <c r="Z5" s="87">
        <v>1989</v>
      </c>
      <c r="AA5" s="87">
        <v>8111</v>
      </c>
      <c r="AB5" s="87"/>
      <c r="AC5" s="87"/>
      <c r="AD5" s="87"/>
      <c r="AE5" s="87"/>
      <c r="AF5" s="87"/>
      <c r="AG5" s="88">
        <v>8111</v>
      </c>
      <c r="AH5" s="87" t="s">
        <v>169</v>
      </c>
      <c r="AI5" s="8"/>
      <c r="AJ5" s="8" t="s">
        <v>51</v>
      </c>
      <c r="AK5" s="8"/>
      <c r="AL5" s="8" t="s">
        <v>72</v>
      </c>
      <c r="AM5" s="8"/>
      <c r="AN5" s="8"/>
      <c r="AO5" s="8"/>
      <c r="AP5" s="8"/>
      <c r="AQ5" s="8"/>
      <c r="AR5" s="8"/>
      <c r="AS5" s="64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21">
      <c r="A6" s="62"/>
      <c r="B6" s="8" t="s">
        <v>34</v>
      </c>
      <c r="C6" s="8" t="s">
        <v>73</v>
      </c>
      <c r="D6" s="41" t="s">
        <v>35</v>
      </c>
      <c r="E6" s="63" t="s">
        <v>30</v>
      </c>
      <c r="F6" s="8" t="s">
        <v>69</v>
      </c>
      <c r="G6" s="91" t="s">
        <v>168</v>
      </c>
      <c r="H6" s="8" t="s">
        <v>31</v>
      </c>
      <c r="I6" s="87">
        <v>7</v>
      </c>
      <c r="J6" s="8" t="s">
        <v>74</v>
      </c>
      <c r="K6" s="86">
        <v>179386</v>
      </c>
      <c r="L6" s="86">
        <v>33957</v>
      </c>
      <c r="M6" s="86">
        <v>100151</v>
      </c>
      <c r="N6" s="8" t="s">
        <v>32</v>
      </c>
      <c r="O6" s="87">
        <v>400</v>
      </c>
      <c r="P6" s="87"/>
      <c r="Q6" s="87">
        <v>8</v>
      </c>
      <c r="R6" s="8"/>
      <c r="S6" s="8" t="s">
        <v>36</v>
      </c>
      <c r="T6" s="86">
        <v>105</v>
      </c>
      <c r="U6" s="86">
        <v>70</v>
      </c>
      <c r="V6" s="92">
        <v>69599</v>
      </c>
      <c r="W6" s="92">
        <v>100000</v>
      </c>
      <c r="X6" s="8" t="s">
        <v>70</v>
      </c>
      <c r="Y6" s="8" t="s">
        <v>71</v>
      </c>
      <c r="Z6" s="87">
        <v>1984</v>
      </c>
      <c r="AA6" s="87">
        <v>47962</v>
      </c>
      <c r="AB6" s="87"/>
      <c r="AC6" s="87">
        <v>10002</v>
      </c>
      <c r="AD6" s="87"/>
      <c r="AE6" s="87"/>
      <c r="AF6" s="87"/>
      <c r="AG6" s="88">
        <v>47962</v>
      </c>
      <c r="AH6" s="87" t="s">
        <v>176</v>
      </c>
      <c r="AI6" s="8"/>
      <c r="AJ6" s="8" t="s">
        <v>51</v>
      </c>
      <c r="AK6" s="8"/>
      <c r="AL6" s="8" t="s">
        <v>52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9" spans="1:62" ht="15">
      <c r="A9" s="155" t="s">
        <v>75</v>
      </c>
      <c r="B9" s="155"/>
      <c r="C9" s="155"/>
      <c r="D9" s="155"/>
      <c r="E9" s="65"/>
      <c r="F9" s="65"/>
      <c r="G9" s="65"/>
      <c r="H9" s="66"/>
      <c r="I9" s="66"/>
      <c r="J9" s="66"/>
      <c r="K9" s="65"/>
      <c r="L9" s="66"/>
      <c r="M9" s="66"/>
      <c r="N9" s="66"/>
      <c r="O9" s="66"/>
      <c r="P9" s="66"/>
      <c r="Q9" s="66"/>
      <c r="R9" s="65"/>
      <c r="S9" s="65"/>
      <c r="T9" s="127" t="s">
        <v>1</v>
      </c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</row>
    <row r="10" spans="1:62">
      <c r="A10" s="161" t="s">
        <v>2</v>
      </c>
      <c r="B10" s="156" t="s">
        <v>3</v>
      </c>
      <c r="C10" s="156" t="s">
        <v>39</v>
      </c>
      <c r="D10" s="156" t="s">
        <v>4</v>
      </c>
      <c r="E10" s="156" t="s">
        <v>5</v>
      </c>
      <c r="F10" s="156" t="s">
        <v>6</v>
      </c>
      <c r="G10" s="156" t="s">
        <v>41</v>
      </c>
      <c r="H10" s="156" t="s">
        <v>7</v>
      </c>
      <c r="I10" s="156" t="s">
        <v>8</v>
      </c>
      <c r="J10" s="156" t="s">
        <v>9</v>
      </c>
      <c r="K10" s="156" t="s">
        <v>10</v>
      </c>
      <c r="L10" s="156"/>
      <c r="M10" s="156"/>
      <c r="N10" s="156"/>
      <c r="O10" s="156"/>
      <c r="P10" s="156" t="s">
        <v>11</v>
      </c>
      <c r="Q10" s="156"/>
      <c r="R10" s="156"/>
      <c r="S10" s="156"/>
      <c r="T10" s="156" t="s">
        <v>12</v>
      </c>
      <c r="U10" s="157" t="s">
        <v>13</v>
      </c>
      <c r="V10" s="157"/>
      <c r="W10" s="157"/>
      <c r="X10" s="157"/>
      <c r="Y10" s="157"/>
      <c r="Z10" s="157"/>
      <c r="AA10" s="157"/>
      <c r="AB10" s="156" t="s">
        <v>43</v>
      </c>
      <c r="AC10" s="156"/>
      <c r="AD10" s="156" t="s">
        <v>44</v>
      </c>
      <c r="AE10" s="156"/>
      <c r="AF10" s="156"/>
      <c r="AG10" s="156"/>
      <c r="AH10" s="156"/>
      <c r="AI10" s="158"/>
      <c r="AJ10" s="156" t="s">
        <v>45</v>
      </c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9" t="s">
        <v>14</v>
      </c>
    </row>
    <row r="11" spans="1:62">
      <c r="A11" s="162"/>
      <c r="B11" s="132"/>
      <c r="C11" s="132"/>
      <c r="D11" s="132"/>
      <c r="E11" s="132"/>
      <c r="F11" s="132"/>
      <c r="G11" s="132"/>
      <c r="H11" s="132"/>
      <c r="I11" s="132"/>
      <c r="J11" s="132"/>
      <c r="K11" s="132" t="s">
        <v>16</v>
      </c>
      <c r="L11" s="134"/>
      <c r="M11" s="134"/>
      <c r="N11" s="134"/>
      <c r="O11" s="134"/>
      <c r="P11" s="132" t="s">
        <v>17</v>
      </c>
      <c r="Q11" s="132" t="s">
        <v>18</v>
      </c>
      <c r="R11" s="132" t="s">
        <v>47</v>
      </c>
      <c r="S11" s="132" t="s">
        <v>48</v>
      </c>
      <c r="T11" s="132"/>
      <c r="U11" s="152"/>
      <c r="V11" s="152"/>
      <c r="W11" s="152"/>
      <c r="X11" s="152"/>
      <c r="Y11" s="152"/>
      <c r="Z11" s="152"/>
      <c r="AA11" s="152"/>
      <c r="AB11" s="132" t="s">
        <v>49</v>
      </c>
      <c r="AC11" s="132" t="s">
        <v>50</v>
      </c>
      <c r="AD11" s="132" t="s">
        <v>51</v>
      </c>
      <c r="AE11" s="132"/>
      <c r="AF11" s="132" t="s">
        <v>52</v>
      </c>
      <c r="AG11" s="134"/>
      <c r="AH11" s="134"/>
      <c r="AI11" s="134" t="s">
        <v>53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60"/>
    </row>
    <row r="12" spans="1:62">
      <c r="A12" s="162"/>
      <c r="B12" s="132"/>
      <c r="C12" s="132"/>
      <c r="D12" s="132"/>
      <c r="E12" s="132"/>
      <c r="F12" s="132"/>
      <c r="G12" s="132"/>
      <c r="H12" s="132"/>
      <c r="I12" s="132"/>
      <c r="J12" s="132"/>
      <c r="K12" s="61" t="s">
        <v>19</v>
      </c>
      <c r="L12" s="68" t="s">
        <v>76</v>
      </c>
      <c r="M12" s="68" t="s">
        <v>77</v>
      </c>
      <c r="N12" s="68" t="s">
        <v>65</v>
      </c>
      <c r="O12" s="68" t="s">
        <v>64</v>
      </c>
      <c r="P12" s="132"/>
      <c r="Q12" s="132"/>
      <c r="R12" s="132"/>
      <c r="S12" s="132"/>
      <c r="T12" s="132"/>
      <c r="U12" s="153"/>
      <c r="V12" s="153"/>
      <c r="W12" s="153"/>
      <c r="X12" s="153"/>
      <c r="Y12" s="153"/>
      <c r="Z12" s="153"/>
      <c r="AA12" s="153"/>
      <c r="AB12" s="132"/>
      <c r="AC12" s="132"/>
      <c r="AD12" s="61" t="s">
        <v>60</v>
      </c>
      <c r="AE12" s="61" t="s">
        <v>61</v>
      </c>
      <c r="AF12" s="61" t="s">
        <v>60</v>
      </c>
      <c r="AG12" s="61" t="s">
        <v>62</v>
      </c>
      <c r="AH12" s="61" t="s">
        <v>61</v>
      </c>
      <c r="AI12" s="134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60"/>
    </row>
    <row r="13" spans="1:62" ht="21">
      <c r="A13" s="69"/>
      <c r="B13" s="8" t="s">
        <v>78</v>
      </c>
      <c r="C13" s="8" t="s">
        <v>79</v>
      </c>
      <c r="D13" s="41" t="s">
        <v>80</v>
      </c>
      <c r="E13" s="8" t="s">
        <v>30</v>
      </c>
      <c r="F13" s="8" t="s">
        <v>31</v>
      </c>
      <c r="G13" s="93">
        <v>29976</v>
      </c>
      <c r="H13" s="94">
        <v>3224</v>
      </c>
      <c r="I13" s="95"/>
      <c r="J13" s="94">
        <v>16068</v>
      </c>
      <c r="K13" s="29" t="s">
        <v>33</v>
      </c>
      <c r="L13" s="96">
        <v>105</v>
      </c>
      <c r="M13" s="97">
        <v>69</v>
      </c>
      <c r="N13" s="97">
        <v>14361</v>
      </c>
      <c r="O13" s="97">
        <v>1</v>
      </c>
      <c r="P13" s="98">
        <v>18000</v>
      </c>
      <c r="Q13" s="40" t="s">
        <v>70</v>
      </c>
      <c r="R13" s="8" t="s">
        <v>71</v>
      </c>
      <c r="S13" s="31"/>
      <c r="T13" s="96">
        <v>1960</v>
      </c>
      <c r="U13" s="28"/>
      <c r="V13" s="28"/>
      <c r="W13" s="28"/>
      <c r="X13" s="28"/>
      <c r="Y13" s="28"/>
      <c r="Z13" s="93">
        <v>885</v>
      </c>
      <c r="AA13" s="94">
        <v>885</v>
      </c>
      <c r="AB13" s="8"/>
      <c r="AC13" s="8" t="s">
        <v>51</v>
      </c>
      <c r="AD13" s="28"/>
      <c r="AE13" s="28" t="s">
        <v>52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32"/>
    </row>
    <row r="14" spans="1:62" ht="21">
      <c r="A14" s="69"/>
      <c r="B14" s="8" t="s">
        <v>81</v>
      </c>
      <c r="C14" s="8" t="s">
        <v>82</v>
      </c>
      <c r="D14" s="41" t="s">
        <v>83</v>
      </c>
      <c r="E14" s="8" t="s">
        <v>30</v>
      </c>
      <c r="F14" s="8" t="s">
        <v>84</v>
      </c>
      <c r="G14" s="93">
        <v>216712</v>
      </c>
      <c r="H14" s="94">
        <v>58551.73</v>
      </c>
      <c r="I14" s="94">
        <v>164813.95000000001</v>
      </c>
      <c r="J14" s="95"/>
      <c r="K14" s="29" t="s">
        <v>36</v>
      </c>
      <c r="L14" s="96">
        <v>78</v>
      </c>
      <c r="M14" s="97">
        <v>117</v>
      </c>
      <c r="N14" s="97">
        <v>9126</v>
      </c>
      <c r="O14" s="97">
        <v>1</v>
      </c>
      <c r="P14" s="99">
        <v>66704</v>
      </c>
      <c r="Q14" s="40" t="s">
        <v>85</v>
      </c>
      <c r="R14" s="96" t="s">
        <v>184</v>
      </c>
      <c r="S14" s="100"/>
      <c r="T14" s="96">
        <v>2001</v>
      </c>
      <c r="U14" s="28"/>
      <c r="V14" s="28" t="s">
        <v>86</v>
      </c>
      <c r="W14" s="28" t="s">
        <v>87</v>
      </c>
      <c r="X14" s="28"/>
      <c r="Y14" s="28"/>
      <c r="Z14" s="93">
        <v>660</v>
      </c>
      <c r="AA14" s="101">
        <v>660000</v>
      </c>
      <c r="AB14" s="8"/>
      <c r="AC14" s="8">
        <v>2</v>
      </c>
      <c r="AD14" s="28"/>
      <c r="AE14" s="93">
        <v>322</v>
      </c>
      <c r="AF14" s="93" t="s">
        <v>185</v>
      </c>
      <c r="AG14" s="28" t="s">
        <v>88</v>
      </c>
      <c r="AH14" s="28"/>
      <c r="AI14" s="31"/>
      <c r="AJ14" s="31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33"/>
    </row>
    <row r="17" spans="1:57" ht="15">
      <c r="A17" s="149" t="s">
        <v>89</v>
      </c>
      <c r="B17" s="149"/>
      <c r="C17" s="149"/>
      <c r="D17" s="149"/>
      <c r="E17" s="70"/>
      <c r="F17" s="70"/>
      <c r="G17" s="70"/>
      <c r="H17" s="70"/>
      <c r="I17" s="71"/>
      <c r="J17" s="71"/>
      <c r="K17" s="71"/>
      <c r="L17" s="70"/>
      <c r="M17" s="70"/>
      <c r="N17" s="71"/>
      <c r="O17" s="71"/>
      <c r="P17" s="71"/>
      <c r="Q17" s="72"/>
      <c r="R17" s="150" t="s">
        <v>1</v>
      </c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</row>
    <row r="18" spans="1:57" ht="13.5" customHeight="1">
      <c r="A18" s="147" t="s">
        <v>2</v>
      </c>
      <c r="B18" s="132" t="s">
        <v>3</v>
      </c>
      <c r="C18" s="147" t="s">
        <v>39</v>
      </c>
      <c r="D18" s="132" t="s">
        <v>4</v>
      </c>
      <c r="E18" s="147" t="s">
        <v>5</v>
      </c>
      <c r="F18" s="147" t="s">
        <v>40</v>
      </c>
      <c r="G18" s="73"/>
      <c r="H18" s="147" t="s">
        <v>6</v>
      </c>
      <c r="I18" s="147" t="s">
        <v>7</v>
      </c>
      <c r="J18" s="147" t="s">
        <v>8</v>
      </c>
      <c r="K18" s="147" t="s">
        <v>9</v>
      </c>
      <c r="L18" s="147" t="s">
        <v>10</v>
      </c>
      <c r="M18" s="148"/>
      <c r="N18" s="148"/>
      <c r="O18" s="148"/>
      <c r="P18" s="148"/>
      <c r="Q18" s="147" t="s">
        <v>11</v>
      </c>
      <c r="R18" s="147"/>
      <c r="S18" s="147"/>
      <c r="T18" s="147"/>
      <c r="U18" s="132" t="s">
        <v>12</v>
      </c>
      <c r="V18" s="151" t="s">
        <v>13</v>
      </c>
      <c r="W18" s="151"/>
      <c r="X18" s="151"/>
      <c r="Y18" s="151"/>
      <c r="Z18" s="151"/>
      <c r="AA18" s="151"/>
      <c r="AB18" s="151"/>
      <c r="AC18" s="132" t="s">
        <v>43</v>
      </c>
      <c r="AD18" s="132"/>
      <c r="AE18" s="132" t="s">
        <v>44</v>
      </c>
      <c r="AF18" s="132"/>
      <c r="AG18" s="132"/>
      <c r="AH18" s="132"/>
      <c r="AI18" s="132"/>
      <c r="AJ18" s="134"/>
      <c r="AK18" s="132" t="s">
        <v>45</v>
      </c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7" t="s">
        <v>14</v>
      </c>
    </row>
    <row r="19" spans="1:57" ht="13.5" customHeight="1">
      <c r="A19" s="147"/>
      <c r="B19" s="132"/>
      <c r="C19" s="147"/>
      <c r="D19" s="132"/>
      <c r="E19" s="147"/>
      <c r="F19" s="147"/>
      <c r="G19" s="73" t="s">
        <v>46</v>
      </c>
      <c r="H19" s="147"/>
      <c r="I19" s="147"/>
      <c r="J19" s="147"/>
      <c r="K19" s="147"/>
      <c r="L19" s="132" t="s">
        <v>19</v>
      </c>
      <c r="M19" s="148"/>
      <c r="N19" s="132" t="s">
        <v>90</v>
      </c>
      <c r="O19" s="132" t="s">
        <v>91</v>
      </c>
      <c r="P19" s="151" t="s">
        <v>65</v>
      </c>
      <c r="Q19" s="147" t="s">
        <v>17</v>
      </c>
      <c r="R19" s="147" t="s">
        <v>18</v>
      </c>
      <c r="S19" s="147" t="s">
        <v>47</v>
      </c>
      <c r="T19" s="147" t="s">
        <v>48</v>
      </c>
      <c r="U19" s="147"/>
      <c r="V19" s="152"/>
      <c r="W19" s="152"/>
      <c r="X19" s="152"/>
      <c r="Y19" s="152"/>
      <c r="Z19" s="152"/>
      <c r="AA19" s="152"/>
      <c r="AB19" s="152"/>
      <c r="AC19" s="147" t="s">
        <v>49</v>
      </c>
      <c r="AD19" s="147" t="s">
        <v>50</v>
      </c>
      <c r="AE19" s="147" t="s">
        <v>51</v>
      </c>
      <c r="AF19" s="147"/>
      <c r="AG19" s="147" t="s">
        <v>52</v>
      </c>
      <c r="AH19" s="148"/>
      <c r="AI19" s="148"/>
      <c r="AJ19" s="148" t="s">
        <v>53</v>
      </c>
      <c r="AK19" s="147" t="s">
        <v>54</v>
      </c>
      <c r="AL19" s="148"/>
      <c r="AM19" s="148"/>
      <c r="AN19" s="148"/>
      <c r="AO19" s="148"/>
      <c r="AP19" s="147" t="s">
        <v>55</v>
      </c>
      <c r="AQ19" s="148"/>
      <c r="AR19" s="148"/>
      <c r="AS19" s="148"/>
      <c r="AT19" s="148"/>
      <c r="AU19" s="147" t="s">
        <v>56</v>
      </c>
      <c r="AV19" s="148"/>
      <c r="AW19" s="148"/>
      <c r="AX19" s="148"/>
      <c r="AY19" s="148"/>
      <c r="AZ19" s="148"/>
    </row>
    <row r="20" spans="1:57">
      <c r="A20" s="147"/>
      <c r="B20" s="132"/>
      <c r="C20" s="147"/>
      <c r="D20" s="132"/>
      <c r="E20" s="147"/>
      <c r="F20" s="147"/>
      <c r="G20" s="73"/>
      <c r="H20" s="147"/>
      <c r="I20" s="147"/>
      <c r="J20" s="147"/>
      <c r="K20" s="147"/>
      <c r="L20" s="73" t="s">
        <v>92</v>
      </c>
      <c r="M20" s="74" t="s">
        <v>93</v>
      </c>
      <c r="N20" s="148"/>
      <c r="O20" s="134"/>
      <c r="P20" s="154"/>
      <c r="Q20" s="147"/>
      <c r="R20" s="147"/>
      <c r="S20" s="147"/>
      <c r="T20" s="147"/>
      <c r="U20" s="147"/>
      <c r="V20" s="153"/>
      <c r="W20" s="153"/>
      <c r="X20" s="153"/>
      <c r="Y20" s="153"/>
      <c r="Z20" s="153"/>
      <c r="AA20" s="153"/>
      <c r="AB20" s="153"/>
      <c r="AC20" s="147"/>
      <c r="AD20" s="147"/>
      <c r="AE20" s="61" t="s">
        <v>60</v>
      </c>
      <c r="AF20" s="61" t="s">
        <v>61</v>
      </c>
      <c r="AG20" s="61" t="s">
        <v>60</v>
      </c>
      <c r="AH20" s="61" t="s">
        <v>62</v>
      </c>
      <c r="AI20" s="61" t="s">
        <v>61</v>
      </c>
      <c r="AJ20" s="148"/>
      <c r="AK20" s="74" t="s">
        <v>63</v>
      </c>
      <c r="AL20" s="61" t="s">
        <v>64</v>
      </c>
      <c r="AM20" s="61" t="s">
        <v>65</v>
      </c>
      <c r="AN20" s="61" t="s">
        <v>66</v>
      </c>
      <c r="AO20" s="61" t="s">
        <v>67</v>
      </c>
      <c r="AP20" s="61" t="s">
        <v>63</v>
      </c>
      <c r="AQ20" s="61" t="s">
        <v>64</v>
      </c>
      <c r="AR20" s="61" t="s">
        <v>65</v>
      </c>
      <c r="AS20" s="61" t="s">
        <v>66</v>
      </c>
      <c r="AT20" s="61" t="s">
        <v>67</v>
      </c>
      <c r="AU20" s="61" t="s">
        <v>63</v>
      </c>
      <c r="AV20" s="61" t="s">
        <v>64</v>
      </c>
      <c r="AW20" s="61" t="s">
        <v>65</v>
      </c>
      <c r="AX20" s="61" t="s">
        <v>66</v>
      </c>
      <c r="AY20" s="61" t="s">
        <v>67</v>
      </c>
      <c r="AZ20" s="148"/>
    </row>
    <row r="21" spans="1:57">
      <c r="A21" s="47" t="s">
        <v>26</v>
      </c>
      <c r="B21" s="28" t="s">
        <v>27</v>
      </c>
      <c r="C21" s="37"/>
      <c r="D21" s="38">
        <f>COUNTA(D22:D24)</f>
        <v>3</v>
      </c>
      <c r="E21" s="37"/>
      <c r="F21" s="37"/>
      <c r="G21" s="37"/>
      <c r="H21" s="37"/>
      <c r="I21" s="105">
        <f>SUM(I22:I24)</f>
        <v>58992</v>
      </c>
      <c r="J21" s="105">
        <f>SUM(J22:J24)</f>
        <v>53420</v>
      </c>
      <c r="K21" s="105">
        <f>SUM(K22:K24)</f>
        <v>148049</v>
      </c>
      <c r="L21" s="48"/>
      <c r="M21" s="43"/>
      <c r="N21" s="44"/>
      <c r="O21" s="45"/>
      <c r="P21" s="44"/>
      <c r="Q21" s="42"/>
      <c r="R21" s="42"/>
      <c r="S21" s="37"/>
      <c r="T21" s="37"/>
      <c r="U21" s="46"/>
      <c r="V21" s="37"/>
      <c r="W21" s="37"/>
      <c r="X21" s="37"/>
      <c r="Y21" s="37"/>
      <c r="Z21" s="28"/>
      <c r="AA21" s="28"/>
      <c r="AB21" s="49"/>
      <c r="AC21" s="46"/>
      <c r="AD21" s="46"/>
      <c r="AE21" s="28"/>
      <c r="AF21" s="28"/>
      <c r="AG21" s="28"/>
      <c r="AH21" s="28"/>
      <c r="AI21" s="28"/>
      <c r="AJ21" s="43"/>
      <c r="AK21" s="43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43"/>
    </row>
    <row r="22" spans="1:57" ht="21">
      <c r="A22" s="34"/>
      <c r="B22" s="31" t="s">
        <v>28</v>
      </c>
      <c r="C22" s="35" t="s">
        <v>68</v>
      </c>
      <c r="D22" s="51" t="s">
        <v>94</v>
      </c>
      <c r="E22" s="35" t="s">
        <v>30</v>
      </c>
      <c r="F22" s="35" t="s">
        <v>69</v>
      </c>
      <c r="G22" s="102" t="s">
        <v>168</v>
      </c>
      <c r="H22" s="31" t="s">
        <v>31</v>
      </c>
      <c r="I22" s="106"/>
      <c r="J22" s="106">
        <v>3559</v>
      </c>
      <c r="K22" s="106">
        <v>19114</v>
      </c>
      <c r="L22" s="35" t="s">
        <v>33</v>
      </c>
      <c r="M22" s="35" t="s">
        <v>33</v>
      </c>
      <c r="N22" s="106">
        <v>120</v>
      </c>
      <c r="O22" s="106">
        <v>98</v>
      </c>
      <c r="P22" s="106">
        <v>12674</v>
      </c>
      <c r="Q22" s="107">
        <v>10600</v>
      </c>
      <c r="R22" s="107">
        <v>16000</v>
      </c>
      <c r="S22" s="36" t="s">
        <v>95</v>
      </c>
      <c r="T22" s="36"/>
      <c r="U22" s="102">
        <v>1989</v>
      </c>
      <c r="V22" s="106">
        <v>8099</v>
      </c>
      <c r="W22" s="36"/>
      <c r="X22" s="36"/>
      <c r="Y22" s="36"/>
      <c r="Z22" s="36"/>
      <c r="AA22" s="36"/>
      <c r="AB22" s="110">
        <v>7900</v>
      </c>
      <c r="AC22" s="102" t="s">
        <v>169</v>
      </c>
      <c r="AD22" s="35"/>
      <c r="AE22" s="35" t="s">
        <v>51</v>
      </c>
      <c r="AF22" s="35"/>
      <c r="AG22" s="35" t="s">
        <v>52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7"/>
    </row>
    <row r="23" spans="1:57" ht="21">
      <c r="A23" s="34"/>
      <c r="B23" s="31" t="s">
        <v>96</v>
      </c>
      <c r="C23" s="31" t="s">
        <v>97</v>
      </c>
      <c r="D23" s="51" t="s">
        <v>98</v>
      </c>
      <c r="E23" s="46" t="s">
        <v>30</v>
      </c>
      <c r="F23" s="35"/>
      <c r="G23" s="103"/>
      <c r="H23" s="8" t="s">
        <v>84</v>
      </c>
      <c r="I23" s="106">
        <v>58992</v>
      </c>
      <c r="J23" s="106">
        <v>29120</v>
      </c>
      <c r="K23" s="106">
        <v>83623</v>
      </c>
      <c r="L23" s="35" t="s">
        <v>33</v>
      </c>
      <c r="M23" s="35" t="s">
        <v>33</v>
      </c>
      <c r="N23" s="106">
        <v>122</v>
      </c>
      <c r="O23" s="106">
        <v>99</v>
      </c>
      <c r="P23" s="106">
        <v>12447</v>
      </c>
      <c r="Q23" s="107">
        <v>16744</v>
      </c>
      <c r="R23" s="107">
        <v>16744</v>
      </c>
      <c r="S23" s="36"/>
      <c r="T23" s="36"/>
      <c r="U23" s="102">
        <v>2015</v>
      </c>
      <c r="V23" s="106"/>
      <c r="W23" s="36"/>
      <c r="X23" s="36"/>
      <c r="Y23" s="36"/>
      <c r="Z23" s="36"/>
      <c r="AA23" s="36"/>
      <c r="AB23" s="110">
        <v>194800</v>
      </c>
      <c r="AC23" s="102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7"/>
    </row>
    <row r="24" spans="1:57" ht="42">
      <c r="A24" s="34"/>
      <c r="B24" s="8" t="s">
        <v>34</v>
      </c>
      <c r="C24" s="46" t="s">
        <v>99</v>
      </c>
      <c r="D24" s="41" t="s">
        <v>100</v>
      </c>
      <c r="E24" s="46" t="s">
        <v>30</v>
      </c>
      <c r="F24" s="46" t="s">
        <v>69</v>
      </c>
      <c r="G24" s="104" t="s">
        <v>168</v>
      </c>
      <c r="H24" s="8" t="s">
        <v>101</v>
      </c>
      <c r="I24" s="105"/>
      <c r="J24" s="105">
        <v>20741</v>
      </c>
      <c r="K24" s="105">
        <v>45312</v>
      </c>
      <c r="L24" s="46" t="s">
        <v>36</v>
      </c>
      <c r="M24" s="46" t="s">
        <v>36</v>
      </c>
      <c r="N24" s="105">
        <v>125</v>
      </c>
      <c r="O24" s="105">
        <v>100</v>
      </c>
      <c r="P24" s="105">
        <v>13918</v>
      </c>
      <c r="Q24" s="108">
        <v>24278</v>
      </c>
      <c r="R24" s="108">
        <v>25000</v>
      </c>
      <c r="S24" s="42" t="s">
        <v>70</v>
      </c>
      <c r="T24" s="42"/>
      <c r="U24" s="109">
        <v>1982</v>
      </c>
      <c r="V24" s="105">
        <v>12600</v>
      </c>
      <c r="W24" s="42"/>
      <c r="X24" s="42"/>
      <c r="Y24" s="42"/>
      <c r="Z24" s="42"/>
      <c r="AA24" s="42"/>
      <c r="AB24" s="111">
        <v>12600</v>
      </c>
      <c r="AC24" s="109" t="s">
        <v>186</v>
      </c>
      <c r="AD24" s="46"/>
      <c r="AE24" s="37" t="s">
        <v>51</v>
      </c>
      <c r="AF24" s="37"/>
      <c r="AG24" s="37" t="s">
        <v>52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28"/>
    </row>
    <row r="27" spans="1:57" ht="15">
      <c r="A27" s="126" t="s">
        <v>102</v>
      </c>
      <c r="B27" s="126"/>
      <c r="C27" s="126"/>
      <c r="D27" s="75"/>
      <c r="E27" s="75"/>
      <c r="F27" s="75"/>
      <c r="G27" s="75"/>
      <c r="H27" s="75"/>
      <c r="I27" s="75"/>
      <c r="J27" s="76"/>
      <c r="K27" s="76"/>
      <c r="L27" s="76"/>
      <c r="M27" s="75"/>
      <c r="N27" s="77"/>
      <c r="O27" s="76"/>
      <c r="P27" s="76"/>
      <c r="Q27" s="76"/>
      <c r="R27" s="76"/>
      <c r="S27" s="76"/>
      <c r="T27" s="76"/>
      <c r="U27" s="76"/>
      <c r="V27" s="130" t="s">
        <v>1</v>
      </c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</row>
    <row r="28" spans="1:57">
      <c r="A28" s="142" t="s">
        <v>2</v>
      </c>
      <c r="B28" s="142" t="s">
        <v>3</v>
      </c>
      <c r="C28" s="142" t="s">
        <v>4</v>
      </c>
      <c r="D28" s="142" t="s">
        <v>5</v>
      </c>
      <c r="E28" s="142" t="s">
        <v>40</v>
      </c>
      <c r="F28" s="78"/>
      <c r="G28" s="142" t="s">
        <v>6</v>
      </c>
      <c r="H28" s="142" t="s">
        <v>41</v>
      </c>
      <c r="I28" s="142" t="s">
        <v>42</v>
      </c>
      <c r="J28" s="142" t="s">
        <v>7</v>
      </c>
      <c r="K28" s="142" t="s">
        <v>8</v>
      </c>
      <c r="L28" s="142" t="s">
        <v>9</v>
      </c>
      <c r="M28" s="142" t="s">
        <v>10</v>
      </c>
      <c r="N28" s="142"/>
      <c r="O28" s="142"/>
      <c r="P28" s="142"/>
      <c r="Q28" s="142"/>
      <c r="R28" s="142"/>
      <c r="S28" s="142"/>
      <c r="T28" s="78"/>
      <c r="U28" s="142" t="s">
        <v>11</v>
      </c>
      <c r="V28" s="142"/>
      <c r="W28" s="142"/>
      <c r="X28" s="142"/>
      <c r="Y28" s="142" t="s">
        <v>103</v>
      </c>
      <c r="Z28" s="142" t="s">
        <v>12</v>
      </c>
      <c r="AA28" s="144" t="s">
        <v>13</v>
      </c>
      <c r="AB28" s="144"/>
      <c r="AC28" s="144"/>
      <c r="AD28" s="144"/>
      <c r="AE28" s="144"/>
      <c r="AF28" s="144"/>
      <c r="AG28" s="144"/>
      <c r="AH28" s="142" t="s">
        <v>43</v>
      </c>
      <c r="AI28" s="142"/>
      <c r="AJ28" s="142" t="s">
        <v>44</v>
      </c>
      <c r="AK28" s="142"/>
      <c r="AL28" s="142"/>
      <c r="AM28" s="142"/>
      <c r="AN28" s="142"/>
      <c r="AO28" s="143"/>
      <c r="AP28" s="142" t="s">
        <v>104</v>
      </c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 t="s">
        <v>14</v>
      </c>
    </row>
    <row r="29" spans="1:57">
      <c r="A29" s="142"/>
      <c r="B29" s="142"/>
      <c r="C29" s="142"/>
      <c r="D29" s="142"/>
      <c r="E29" s="142"/>
      <c r="F29" s="78" t="s">
        <v>46</v>
      </c>
      <c r="G29" s="142"/>
      <c r="H29" s="142"/>
      <c r="I29" s="142"/>
      <c r="J29" s="142"/>
      <c r="K29" s="142"/>
      <c r="L29" s="142"/>
      <c r="M29" s="142" t="s">
        <v>15</v>
      </c>
      <c r="N29" s="143"/>
      <c r="O29" s="143"/>
      <c r="P29" s="143"/>
      <c r="Q29" s="142" t="s">
        <v>105</v>
      </c>
      <c r="R29" s="143"/>
      <c r="S29" s="143"/>
      <c r="T29" s="143"/>
      <c r="U29" s="142" t="s">
        <v>17</v>
      </c>
      <c r="V29" s="142" t="s">
        <v>106</v>
      </c>
      <c r="W29" s="142" t="s">
        <v>47</v>
      </c>
      <c r="X29" s="142" t="s">
        <v>48</v>
      </c>
      <c r="Y29" s="142"/>
      <c r="Z29" s="142"/>
      <c r="AA29" s="145"/>
      <c r="AB29" s="145"/>
      <c r="AC29" s="145"/>
      <c r="AD29" s="145"/>
      <c r="AE29" s="145"/>
      <c r="AF29" s="145"/>
      <c r="AG29" s="145"/>
      <c r="AH29" s="142" t="s">
        <v>49</v>
      </c>
      <c r="AI29" s="142" t="s">
        <v>50</v>
      </c>
      <c r="AJ29" s="142" t="s">
        <v>51</v>
      </c>
      <c r="AK29" s="142"/>
      <c r="AL29" s="142" t="s">
        <v>52</v>
      </c>
      <c r="AM29" s="143"/>
      <c r="AN29" s="143"/>
      <c r="AO29" s="143" t="s">
        <v>53</v>
      </c>
      <c r="AP29" s="142" t="s">
        <v>54</v>
      </c>
      <c r="AQ29" s="143"/>
      <c r="AR29" s="143"/>
      <c r="AS29" s="143"/>
      <c r="AT29" s="143"/>
      <c r="AU29" s="142" t="s">
        <v>55</v>
      </c>
      <c r="AV29" s="143"/>
      <c r="AW29" s="143"/>
      <c r="AX29" s="143"/>
      <c r="AY29" s="143"/>
      <c r="AZ29" s="142" t="s">
        <v>56</v>
      </c>
      <c r="BA29" s="143"/>
      <c r="BB29" s="143"/>
      <c r="BC29" s="143"/>
      <c r="BD29" s="143"/>
      <c r="BE29" s="142"/>
    </row>
    <row r="30" spans="1:57" ht="21">
      <c r="A30" s="142"/>
      <c r="B30" s="142"/>
      <c r="C30" s="142"/>
      <c r="D30" s="142"/>
      <c r="E30" s="142"/>
      <c r="F30" s="78"/>
      <c r="G30" s="142"/>
      <c r="H30" s="142"/>
      <c r="I30" s="142"/>
      <c r="J30" s="142"/>
      <c r="K30" s="142"/>
      <c r="L30" s="142"/>
      <c r="M30" s="78" t="s">
        <v>107</v>
      </c>
      <c r="N30" s="78" t="s">
        <v>108</v>
      </c>
      <c r="O30" s="78" t="s">
        <v>109</v>
      </c>
      <c r="P30" s="78" t="s">
        <v>110</v>
      </c>
      <c r="Q30" s="78" t="s">
        <v>19</v>
      </c>
      <c r="R30" s="78" t="s">
        <v>76</v>
      </c>
      <c r="S30" s="78" t="s">
        <v>77</v>
      </c>
      <c r="T30" s="78" t="s">
        <v>111</v>
      </c>
      <c r="U30" s="142"/>
      <c r="V30" s="142"/>
      <c r="W30" s="142"/>
      <c r="X30" s="142"/>
      <c r="Y30" s="142"/>
      <c r="Z30" s="142"/>
      <c r="AA30" s="146"/>
      <c r="AB30" s="146"/>
      <c r="AC30" s="146"/>
      <c r="AD30" s="146"/>
      <c r="AE30" s="146"/>
      <c r="AF30" s="146"/>
      <c r="AG30" s="146"/>
      <c r="AH30" s="142"/>
      <c r="AI30" s="142"/>
      <c r="AJ30" s="78" t="s">
        <v>60</v>
      </c>
      <c r="AK30" s="78" t="s">
        <v>61</v>
      </c>
      <c r="AL30" s="78" t="s">
        <v>60</v>
      </c>
      <c r="AM30" s="78" t="s">
        <v>62</v>
      </c>
      <c r="AN30" s="78" t="s">
        <v>61</v>
      </c>
      <c r="AO30" s="143"/>
      <c r="AP30" s="79" t="s">
        <v>63</v>
      </c>
      <c r="AQ30" s="78" t="s">
        <v>64</v>
      </c>
      <c r="AR30" s="78" t="s">
        <v>65</v>
      </c>
      <c r="AS30" s="78" t="s">
        <v>66</v>
      </c>
      <c r="AT30" s="78" t="s">
        <v>67</v>
      </c>
      <c r="AU30" s="78" t="s">
        <v>63</v>
      </c>
      <c r="AV30" s="78" t="s">
        <v>64</v>
      </c>
      <c r="AW30" s="78" t="s">
        <v>65</v>
      </c>
      <c r="AX30" s="78" t="s">
        <v>66</v>
      </c>
      <c r="AY30" s="78" t="s">
        <v>67</v>
      </c>
      <c r="AZ30" s="78" t="s">
        <v>63</v>
      </c>
      <c r="BA30" s="78" t="s">
        <v>64</v>
      </c>
      <c r="BB30" s="78" t="s">
        <v>65</v>
      </c>
      <c r="BC30" s="78" t="s">
        <v>66</v>
      </c>
      <c r="BD30" s="78" t="s">
        <v>67</v>
      </c>
      <c r="BE30" s="142"/>
    </row>
    <row r="31" spans="1:57" ht="31.5">
      <c r="A31" s="8" t="s">
        <v>26</v>
      </c>
      <c r="B31" s="50" t="s">
        <v>34</v>
      </c>
      <c r="C31" s="41" t="s">
        <v>112</v>
      </c>
      <c r="D31" s="8" t="s">
        <v>113</v>
      </c>
      <c r="E31" s="8"/>
      <c r="F31" s="8"/>
      <c r="G31" s="8" t="s">
        <v>114</v>
      </c>
      <c r="H31" s="28"/>
      <c r="I31" s="28"/>
      <c r="J31" s="97">
        <v>10672</v>
      </c>
      <c r="K31" s="97">
        <v>7639</v>
      </c>
      <c r="L31" s="97">
        <v>10672</v>
      </c>
      <c r="M31" s="8" t="s">
        <v>115</v>
      </c>
      <c r="N31" s="97">
        <v>333.3</v>
      </c>
      <c r="O31" s="97">
        <v>7</v>
      </c>
      <c r="P31" s="97">
        <v>3753</v>
      </c>
      <c r="Q31" s="97"/>
      <c r="R31" s="97"/>
      <c r="S31" s="97"/>
      <c r="T31" s="97"/>
      <c r="U31" s="99">
        <v>10042</v>
      </c>
      <c r="V31" s="99">
        <v>10042</v>
      </c>
      <c r="W31" s="28"/>
      <c r="X31" s="28"/>
      <c r="Y31" s="28"/>
      <c r="Z31" s="96">
        <v>1986</v>
      </c>
      <c r="AA31" s="93"/>
      <c r="AB31" s="93"/>
      <c r="AC31" s="93"/>
      <c r="AD31" s="93"/>
      <c r="AE31" s="93"/>
      <c r="AF31" s="93"/>
      <c r="AG31" s="97">
        <v>14000</v>
      </c>
      <c r="AH31" s="8"/>
      <c r="AI31" s="8"/>
      <c r="AJ31" s="28"/>
      <c r="AK31" s="28"/>
      <c r="AL31" s="28"/>
      <c r="AM31" s="28"/>
      <c r="AN31" s="28"/>
      <c r="AO31" s="50"/>
      <c r="AP31" s="50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 t="s">
        <v>116</v>
      </c>
    </row>
    <row r="34" spans="1:49" ht="15">
      <c r="A34" s="126" t="s">
        <v>117</v>
      </c>
      <c r="B34" s="126"/>
      <c r="C34" s="126"/>
      <c r="D34" s="126"/>
      <c r="E34" s="75"/>
      <c r="F34" s="75"/>
      <c r="G34" s="75"/>
      <c r="H34" s="75"/>
      <c r="I34" s="75"/>
      <c r="J34" s="76"/>
      <c r="K34" s="76"/>
      <c r="L34" s="76"/>
      <c r="M34" s="75"/>
      <c r="N34" s="75"/>
      <c r="O34" s="76"/>
      <c r="P34" s="76"/>
      <c r="Q34" s="76"/>
      <c r="R34" s="130" t="s">
        <v>1</v>
      </c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</row>
    <row r="35" spans="1:49">
      <c r="A35" s="131" t="s">
        <v>2</v>
      </c>
      <c r="B35" s="132" t="s">
        <v>3</v>
      </c>
      <c r="C35" s="131" t="s">
        <v>39</v>
      </c>
      <c r="D35" s="133" t="s">
        <v>4</v>
      </c>
      <c r="E35" s="132" t="s">
        <v>5</v>
      </c>
      <c r="F35" s="131" t="s">
        <v>40</v>
      </c>
      <c r="G35" s="80"/>
      <c r="H35" s="131" t="s">
        <v>6</v>
      </c>
      <c r="I35" s="131" t="s">
        <v>41</v>
      </c>
      <c r="J35" s="133" t="s">
        <v>7</v>
      </c>
      <c r="K35" s="133" t="s">
        <v>8</v>
      </c>
      <c r="L35" s="133" t="s">
        <v>9</v>
      </c>
      <c r="M35" s="131" t="s">
        <v>118</v>
      </c>
      <c r="N35" s="131" t="s">
        <v>10</v>
      </c>
      <c r="O35" s="131"/>
      <c r="P35" s="131"/>
      <c r="Q35" s="135" t="s">
        <v>11</v>
      </c>
      <c r="R35" s="135"/>
      <c r="S35" s="135"/>
      <c r="T35" s="135"/>
      <c r="U35" s="132" t="s">
        <v>12</v>
      </c>
      <c r="V35" s="136" t="s">
        <v>13</v>
      </c>
      <c r="W35" s="137"/>
      <c r="X35" s="137"/>
      <c r="Y35" s="137"/>
      <c r="Z35" s="137"/>
      <c r="AA35" s="138"/>
      <c r="AB35" s="132" t="s">
        <v>43</v>
      </c>
      <c r="AC35" s="132"/>
      <c r="AD35" s="131" t="s">
        <v>44</v>
      </c>
      <c r="AE35" s="131"/>
      <c r="AF35" s="131"/>
      <c r="AG35" s="131"/>
      <c r="AH35" s="131"/>
      <c r="AI35" s="134"/>
      <c r="AJ35" s="131" t="s">
        <v>45</v>
      </c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1" t="s">
        <v>14</v>
      </c>
    </row>
    <row r="36" spans="1:49" ht="21">
      <c r="A36" s="131"/>
      <c r="B36" s="132"/>
      <c r="C36" s="131"/>
      <c r="D36" s="133"/>
      <c r="E36" s="132"/>
      <c r="F36" s="131"/>
      <c r="G36" s="80" t="s">
        <v>46</v>
      </c>
      <c r="H36" s="131"/>
      <c r="I36" s="131"/>
      <c r="J36" s="133"/>
      <c r="K36" s="133"/>
      <c r="L36" s="133"/>
      <c r="M36" s="131"/>
      <c r="N36" s="61" t="s">
        <v>19</v>
      </c>
      <c r="O36" s="68" t="s">
        <v>65</v>
      </c>
      <c r="P36" s="68" t="s">
        <v>119</v>
      </c>
      <c r="Q36" s="68" t="s">
        <v>17</v>
      </c>
      <c r="R36" s="68" t="s">
        <v>18</v>
      </c>
      <c r="S36" s="80" t="s">
        <v>47</v>
      </c>
      <c r="T36" s="80" t="s">
        <v>48</v>
      </c>
      <c r="U36" s="132"/>
      <c r="V36" s="139"/>
      <c r="W36" s="140"/>
      <c r="X36" s="140"/>
      <c r="Y36" s="140"/>
      <c r="Z36" s="140"/>
      <c r="AA36" s="141"/>
      <c r="AB36" s="61" t="s">
        <v>49</v>
      </c>
      <c r="AC36" s="61" t="s">
        <v>50</v>
      </c>
      <c r="AD36" s="131" t="s">
        <v>51</v>
      </c>
      <c r="AE36" s="131"/>
      <c r="AF36" s="131" t="s">
        <v>52</v>
      </c>
      <c r="AG36" s="134"/>
      <c r="AH36" s="134"/>
      <c r="AI36" s="67" t="s">
        <v>53</v>
      </c>
      <c r="AJ36" s="131" t="s">
        <v>54</v>
      </c>
      <c r="AK36" s="134"/>
      <c r="AL36" s="134"/>
      <c r="AM36" s="134"/>
      <c r="AN36" s="134"/>
      <c r="AO36" s="131" t="s">
        <v>55</v>
      </c>
      <c r="AP36" s="134"/>
      <c r="AQ36" s="134"/>
      <c r="AR36" s="134"/>
      <c r="AS36" s="134"/>
      <c r="AT36" s="131" t="s">
        <v>56</v>
      </c>
      <c r="AU36" s="134"/>
      <c r="AV36" s="134"/>
      <c r="AW36" s="131"/>
    </row>
    <row r="37" spans="1:49" ht="21">
      <c r="A37" s="81"/>
      <c r="B37" s="52" t="s">
        <v>34</v>
      </c>
      <c r="C37" s="31"/>
      <c r="D37" s="53" t="s">
        <v>120</v>
      </c>
      <c r="E37" s="31" t="s">
        <v>113</v>
      </c>
      <c r="F37" s="31"/>
      <c r="G37" s="31"/>
      <c r="H37" s="31" t="s">
        <v>121</v>
      </c>
      <c r="I37" s="31"/>
      <c r="J37" s="112">
        <v>9064</v>
      </c>
      <c r="K37" s="112">
        <v>3993</v>
      </c>
      <c r="L37" s="112">
        <v>9064</v>
      </c>
      <c r="M37" s="31"/>
      <c r="N37" s="31" t="s">
        <v>122</v>
      </c>
      <c r="O37" s="112">
        <v>15453</v>
      </c>
      <c r="P37" s="112">
        <v>13</v>
      </c>
      <c r="Q37" s="113">
        <v>9931</v>
      </c>
      <c r="R37" s="113">
        <v>10000</v>
      </c>
      <c r="S37" s="103"/>
      <c r="T37" s="103"/>
      <c r="U37" s="103">
        <v>1986</v>
      </c>
      <c r="V37" s="39"/>
      <c r="W37" s="28"/>
      <c r="X37" s="28"/>
      <c r="Y37" s="28"/>
      <c r="Z37" s="28"/>
      <c r="AA37" s="94">
        <v>5800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40" spans="1:49" ht="15">
      <c r="A40" s="126" t="s">
        <v>123</v>
      </c>
      <c r="B40" s="126"/>
      <c r="C40" s="126"/>
      <c r="D40" s="126"/>
      <c r="E40" s="75"/>
      <c r="F40" s="75"/>
      <c r="G40" s="76"/>
      <c r="H40" s="76"/>
      <c r="I40" s="76"/>
      <c r="J40" s="75"/>
      <c r="K40" s="75"/>
      <c r="L40" s="75"/>
      <c r="M40" s="82"/>
      <c r="N40" s="82"/>
      <c r="O40" s="82"/>
      <c r="P40" s="82"/>
      <c r="Q40" s="76"/>
      <c r="R40" s="76"/>
      <c r="S40" s="127" t="s">
        <v>1</v>
      </c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</row>
    <row r="41" spans="1:49">
      <c r="A41" s="128" t="s">
        <v>2</v>
      </c>
      <c r="B41" s="128" t="s">
        <v>3</v>
      </c>
      <c r="C41" s="128" t="s">
        <v>39</v>
      </c>
      <c r="D41" s="128" t="s">
        <v>4</v>
      </c>
      <c r="E41" s="128" t="s">
        <v>5</v>
      </c>
      <c r="F41" s="128" t="s">
        <v>6</v>
      </c>
      <c r="G41" s="128" t="s">
        <v>7</v>
      </c>
      <c r="H41" s="128" t="s">
        <v>8</v>
      </c>
      <c r="I41" s="128" t="s">
        <v>9</v>
      </c>
      <c r="J41" s="128" t="s">
        <v>48</v>
      </c>
      <c r="K41" s="128" t="s">
        <v>10</v>
      </c>
      <c r="L41" s="128"/>
      <c r="M41" s="128"/>
      <c r="N41" s="128"/>
      <c r="O41" s="128"/>
      <c r="P41" s="128"/>
      <c r="Q41" s="128" t="s">
        <v>11</v>
      </c>
      <c r="R41" s="128"/>
      <c r="S41" s="128"/>
      <c r="T41" s="128" t="s">
        <v>124</v>
      </c>
      <c r="U41" s="128" t="s">
        <v>13</v>
      </c>
      <c r="V41" s="128"/>
      <c r="W41" s="128"/>
      <c r="X41" s="128"/>
      <c r="Y41" s="128"/>
      <c r="Z41" s="128"/>
      <c r="AA41" s="128"/>
      <c r="AB41" s="128" t="s">
        <v>43</v>
      </c>
      <c r="AC41" s="128"/>
      <c r="AD41" s="128" t="s">
        <v>44</v>
      </c>
      <c r="AE41" s="128"/>
      <c r="AF41" s="128"/>
      <c r="AG41" s="129"/>
      <c r="AH41" s="128" t="s">
        <v>45</v>
      </c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8" t="s">
        <v>14</v>
      </c>
    </row>
    <row r="42" spans="1:49" ht="2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83" t="s">
        <v>125</v>
      </c>
      <c r="L42" s="83" t="s">
        <v>19</v>
      </c>
      <c r="M42" s="84" t="s">
        <v>76</v>
      </c>
      <c r="N42" s="84" t="s">
        <v>77</v>
      </c>
      <c r="O42" s="84" t="s">
        <v>65</v>
      </c>
      <c r="P42" s="84" t="s">
        <v>126</v>
      </c>
      <c r="Q42" s="83" t="s">
        <v>17</v>
      </c>
      <c r="R42" s="83" t="s">
        <v>18</v>
      </c>
      <c r="S42" s="83" t="s">
        <v>127</v>
      </c>
      <c r="T42" s="128"/>
      <c r="U42" s="128"/>
      <c r="V42" s="128"/>
      <c r="W42" s="128"/>
      <c r="X42" s="128"/>
      <c r="Y42" s="128"/>
      <c r="Z42" s="128"/>
      <c r="AA42" s="128"/>
      <c r="AB42" s="83" t="s">
        <v>49</v>
      </c>
      <c r="AC42" s="83" t="s">
        <v>50</v>
      </c>
      <c r="AD42" s="128" t="s">
        <v>51</v>
      </c>
      <c r="AE42" s="128"/>
      <c r="AF42" s="84" t="s">
        <v>128</v>
      </c>
      <c r="AG42" s="84" t="s">
        <v>53</v>
      </c>
      <c r="AH42" s="128" t="s">
        <v>54</v>
      </c>
      <c r="AI42" s="129"/>
      <c r="AJ42" s="129"/>
      <c r="AK42" s="129"/>
      <c r="AL42" s="129"/>
      <c r="AM42" s="128" t="s">
        <v>55</v>
      </c>
      <c r="AN42" s="129"/>
      <c r="AO42" s="129"/>
      <c r="AP42" s="129"/>
      <c r="AQ42" s="129"/>
      <c r="AR42" s="128" t="s">
        <v>56</v>
      </c>
      <c r="AS42" s="129"/>
      <c r="AT42" s="129"/>
      <c r="AU42" s="128"/>
    </row>
    <row r="43" spans="1:49" ht="21">
      <c r="A43" s="62"/>
      <c r="B43" s="31" t="s">
        <v>34</v>
      </c>
      <c r="C43" s="31" t="s">
        <v>73</v>
      </c>
      <c r="D43" s="51" t="s">
        <v>129</v>
      </c>
      <c r="E43" s="31" t="s">
        <v>30</v>
      </c>
      <c r="F43" s="31" t="s">
        <v>31</v>
      </c>
      <c r="G43" s="112">
        <v>7085</v>
      </c>
      <c r="H43" s="112">
        <v>7085</v>
      </c>
      <c r="I43" s="112">
        <v>26096</v>
      </c>
      <c r="J43" s="31" t="s">
        <v>130</v>
      </c>
      <c r="K43" s="31" t="s">
        <v>131</v>
      </c>
      <c r="L43" s="31" t="s">
        <v>115</v>
      </c>
      <c r="M43" s="112">
        <v>41</v>
      </c>
      <c r="N43" s="112">
        <v>49</v>
      </c>
      <c r="O43" s="112">
        <v>1867</v>
      </c>
      <c r="P43" s="112">
        <v>32</v>
      </c>
      <c r="Q43" s="113">
        <v>11044</v>
      </c>
      <c r="R43" s="113">
        <v>20000</v>
      </c>
      <c r="S43" s="31" t="s">
        <v>70</v>
      </c>
      <c r="T43" s="103">
        <v>1979</v>
      </c>
      <c r="U43" s="115">
        <v>5400</v>
      </c>
      <c r="V43" s="93"/>
      <c r="W43" s="93"/>
      <c r="X43" s="93"/>
      <c r="Y43" s="93"/>
      <c r="Z43" s="93"/>
      <c r="AA43" s="97"/>
      <c r="AB43" s="87"/>
      <c r="AC43" s="87"/>
      <c r="AD43" s="116"/>
      <c r="AE43" s="116"/>
      <c r="AF43" s="116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8"/>
    </row>
    <row r="44" spans="1:49" ht="21">
      <c r="A44" s="62"/>
      <c r="B44" s="31" t="s">
        <v>34</v>
      </c>
      <c r="C44" s="31"/>
      <c r="D44" s="51" t="s">
        <v>132</v>
      </c>
      <c r="E44" s="31" t="s">
        <v>113</v>
      </c>
      <c r="F44" s="31" t="s">
        <v>121</v>
      </c>
      <c r="G44" s="95">
        <v>30548</v>
      </c>
      <c r="H44" s="95">
        <v>14016</v>
      </c>
      <c r="I44" s="95">
        <v>30548</v>
      </c>
      <c r="J44" s="28" t="s">
        <v>71</v>
      </c>
      <c r="K44" s="31" t="s">
        <v>133</v>
      </c>
      <c r="L44" s="31" t="s">
        <v>115</v>
      </c>
      <c r="M44" s="30" t="s">
        <v>134</v>
      </c>
      <c r="N44" s="95">
        <v>91.8</v>
      </c>
      <c r="O44" s="95">
        <v>6060</v>
      </c>
      <c r="P44" s="95">
        <v>15</v>
      </c>
      <c r="Q44" s="114">
        <v>14595</v>
      </c>
      <c r="R44" s="54"/>
      <c r="S44" s="31" t="s">
        <v>70</v>
      </c>
      <c r="T44" s="103">
        <v>1986</v>
      </c>
      <c r="U44" s="103"/>
      <c r="V44" s="103"/>
      <c r="W44" s="103"/>
      <c r="X44" s="103"/>
      <c r="Y44" s="103"/>
      <c r="Z44" s="103"/>
      <c r="AA44" s="117">
        <v>16900</v>
      </c>
      <c r="AB44" s="118"/>
      <c r="AC44" s="118"/>
      <c r="AD44" s="118" t="s">
        <v>187</v>
      </c>
      <c r="AE44" s="118">
        <v>214</v>
      </c>
      <c r="AF44" s="118">
        <v>3671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</row>
  </sheetData>
  <mergeCells count="190">
    <mergeCell ref="A1:D1"/>
    <mergeCell ref="AG1:BJ1"/>
    <mergeCell ref="A2:A4"/>
    <mergeCell ref="B2:B4"/>
    <mergeCell ref="C2:C4"/>
    <mergeCell ref="D2:D4"/>
    <mergeCell ref="E2:E4"/>
    <mergeCell ref="F2:F4"/>
    <mergeCell ref="H2:H4"/>
    <mergeCell ref="I2:I4"/>
    <mergeCell ref="BJ2:BJ4"/>
    <mergeCell ref="AO3:AO4"/>
    <mergeCell ref="AP3:AT3"/>
    <mergeCell ref="AU3:AY3"/>
    <mergeCell ref="AZ3:BD3"/>
    <mergeCell ref="J2:J4"/>
    <mergeCell ref="K2:K4"/>
    <mergeCell ref="L2:L4"/>
    <mergeCell ref="M2:M4"/>
    <mergeCell ref="N2:U2"/>
    <mergeCell ref="V2:Y2"/>
    <mergeCell ref="N3:R3"/>
    <mergeCell ref="S3:U3"/>
    <mergeCell ref="V3:V4"/>
    <mergeCell ref="W3:W4"/>
    <mergeCell ref="S11:S12"/>
    <mergeCell ref="BE3:BI3"/>
    <mergeCell ref="A10:A12"/>
    <mergeCell ref="B10:B12"/>
    <mergeCell ref="C10:C12"/>
    <mergeCell ref="D10:D12"/>
    <mergeCell ref="E10:E12"/>
    <mergeCell ref="F10:F12"/>
    <mergeCell ref="G10:G12"/>
    <mergeCell ref="X3:X4"/>
    <mergeCell ref="Y3:Y4"/>
    <mergeCell ref="AH3:AH4"/>
    <mergeCell ref="AI3:AI4"/>
    <mergeCell ref="AJ3:AK3"/>
    <mergeCell ref="AL3:AN3"/>
    <mergeCell ref="Z2:Z4"/>
    <mergeCell ref="AA2:AG4"/>
    <mergeCell ref="AH2:AI2"/>
    <mergeCell ref="AJ2:AO2"/>
    <mergeCell ref="AP2:BI2"/>
    <mergeCell ref="F18:F20"/>
    <mergeCell ref="I18:I20"/>
    <mergeCell ref="K11:O11"/>
    <mergeCell ref="P11:P12"/>
    <mergeCell ref="AB11:AB12"/>
    <mergeCell ref="AD11:AE11"/>
    <mergeCell ref="AF11:AH11"/>
    <mergeCell ref="AI11:AI12"/>
    <mergeCell ref="A9:D9"/>
    <mergeCell ref="T9:AW9"/>
    <mergeCell ref="K10:O10"/>
    <mergeCell ref="P10:S10"/>
    <mergeCell ref="T10:T12"/>
    <mergeCell ref="U10:AA12"/>
    <mergeCell ref="AB10:AC10"/>
    <mergeCell ref="AD10:AI10"/>
    <mergeCell ref="AJ10:AV12"/>
    <mergeCell ref="AC11:AC12"/>
    <mergeCell ref="AW10:AW12"/>
    <mergeCell ref="H10:H12"/>
    <mergeCell ref="I10:I12"/>
    <mergeCell ref="J10:J12"/>
    <mergeCell ref="Q11:Q12"/>
    <mergeCell ref="R11:R12"/>
    <mergeCell ref="A17:D17"/>
    <mergeCell ref="R17:AZ17"/>
    <mergeCell ref="H18:H20"/>
    <mergeCell ref="L18:P18"/>
    <mergeCell ref="Q18:T18"/>
    <mergeCell ref="U18:U20"/>
    <mergeCell ref="V18:AB20"/>
    <mergeCell ref="AC18:AD18"/>
    <mergeCell ref="AE18:AJ18"/>
    <mergeCell ref="AK18:AY18"/>
    <mergeCell ref="AD19:AD20"/>
    <mergeCell ref="O19:O20"/>
    <mergeCell ref="P19:P20"/>
    <mergeCell ref="Q19:Q20"/>
    <mergeCell ref="R19:R20"/>
    <mergeCell ref="J18:J20"/>
    <mergeCell ref="K18:K20"/>
    <mergeCell ref="S19:S20"/>
    <mergeCell ref="T19:T20"/>
    <mergeCell ref="A18:A20"/>
    <mergeCell ref="B18:B20"/>
    <mergeCell ref="C18:C20"/>
    <mergeCell ref="D18:D20"/>
    <mergeCell ref="E18:E20"/>
    <mergeCell ref="AZ18:AZ20"/>
    <mergeCell ref="L19:M19"/>
    <mergeCell ref="N19:N20"/>
    <mergeCell ref="AC19:AC20"/>
    <mergeCell ref="AE19:AF19"/>
    <mergeCell ref="AG19:AI19"/>
    <mergeCell ref="AJ19:AJ20"/>
    <mergeCell ref="AK19:AO19"/>
    <mergeCell ref="AP19:AT19"/>
    <mergeCell ref="AU19:AY19"/>
    <mergeCell ref="A27:C27"/>
    <mergeCell ref="V27:BE27"/>
    <mergeCell ref="A28:A30"/>
    <mergeCell ref="B28:B30"/>
    <mergeCell ref="C28:C30"/>
    <mergeCell ref="D28:D30"/>
    <mergeCell ref="E28:E30"/>
    <mergeCell ref="G28:G30"/>
    <mergeCell ref="H28:H30"/>
    <mergeCell ref="BE28:BE30"/>
    <mergeCell ref="M29:P29"/>
    <mergeCell ref="Q29:T29"/>
    <mergeCell ref="U29:U30"/>
    <mergeCell ref="V29:V30"/>
    <mergeCell ref="W29:W30"/>
    <mergeCell ref="X29:X30"/>
    <mergeCell ref="AH29:AH30"/>
    <mergeCell ref="AI29:AI30"/>
    <mergeCell ref="AJ29:AK29"/>
    <mergeCell ref="Y28:Y30"/>
    <mergeCell ref="Z28:Z30"/>
    <mergeCell ref="AA28:AG30"/>
    <mergeCell ref="AH28:AI28"/>
    <mergeCell ref="AJ28:AO28"/>
    <mergeCell ref="AP28:BD28"/>
    <mergeCell ref="AL29:AN29"/>
    <mergeCell ref="AO29:AO30"/>
    <mergeCell ref="AP29:AT29"/>
    <mergeCell ref="AU29:AY29"/>
    <mergeCell ref="M28:S28"/>
    <mergeCell ref="U28:X28"/>
    <mergeCell ref="I35:I36"/>
    <mergeCell ref="J35:J36"/>
    <mergeCell ref="K35:K36"/>
    <mergeCell ref="L35:L36"/>
    <mergeCell ref="M35:M36"/>
    <mergeCell ref="N35:P35"/>
    <mergeCell ref="AZ29:BD29"/>
    <mergeCell ref="I28:I30"/>
    <mergeCell ref="J28:J30"/>
    <mergeCell ref="K28:K30"/>
    <mergeCell ref="L28:L30"/>
    <mergeCell ref="A34:D34"/>
    <mergeCell ref="R34:AW34"/>
    <mergeCell ref="A35:A36"/>
    <mergeCell ref="B35:B36"/>
    <mergeCell ref="C35:C36"/>
    <mergeCell ref="D35:D36"/>
    <mergeCell ref="E35:E36"/>
    <mergeCell ref="F35:F36"/>
    <mergeCell ref="H35:H36"/>
    <mergeCell ref="AW35:AW36"/>
    <mergeCell ref="AD36:AE36"/>
    <mergeCell ref="AF36:AH36"/>
    <mergeCell ref="AJ36:AN36"/>
    <mergeCell ref="AO36:AS36"/>
    <mergeCell ref="AT36:AV36"/>
    <mergeCell ref="Q35:T35"/>
    <mergeCell ref="U35:U36"/>
    <mergeCell ref="V35:AA36"/>
    <mergeCell ref="AB35:AC35"/>
    <mergeCell ref="AD35:AI35"/>
    <mergeCell ref="AJ35:AV35"/>
    <mergeCell ref="A40:D40"/>
    <mergeCell ref="S40:AU40"/>
    <mergeCell ref="A41:A42"/>
    <mergeCell ref="B41:B42"/>
    <mergeCell ref="C41:C42"/>
    <mergeCell ref="D41:D42"/>
    <mergeCell ref="E41:E42"/>
    <mergeCell ref="F41:F42"/>
    <mergeCell ref="G41:G42"/>
    <mergeCell ref="H41:H42"/>
    <mergeCell ref="AB41:AC41"/>
    <mergeCell ref="AD41:AG41"/>
    <mergeCell ref="AH41:AT41"/>
    <mergeCell ref="AU41:AU42"/>
    <mergeCell ref="AD42:AE42"/>
    <mergeCell ref="AH42:AL42"/>
    <mergeCell ref="AM42:AQ42"/>
    <mergeCell ref="AR42:AT42"/>
    <mergeCell ref="I41:I42"/>
    <mergeCell ref="J41:J42"/>
    <mergeCell ref="K41:P41"/>
    <mergeCell ref="Q41:S41"/>
    <mergeCell ref="T41:T42"/>
    <mergeCell ref="U41:AA42"/>
  </mergeCells>
  <phoneticPr fontId="2" type="noConversion"/>
  <hyperlinks>
    <hyperlink ref="G6" r:id="rId1" display="www.stadium.seoul.kr"/>
    <hyperlink ref="G5" r:id="rId2" display="www.stadium.seoul.k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田徑場</vt:lpstr>
      <vt:lpstr>Sheet2</vt:lpstr>
      <vt:lpstr>田徑場!Print_Area</vt:lpstr>
      <vt:lpstr>田徑場!Print_Titles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2023-04-04T01:59:56Z</dcterms:created>
  <dcterms:modified xsi:type="dcterms:W3CDTF">2023-06-07T06:40:01Z</dcterms:modified>
</cp:coreProperties>
</file>